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535" yWindow="-15" windowWidth="10620" windowHeight="12840" tabRatio="826"/>
  </bookViews>
  <sheets>
    <sheet name="Offerte" sheetId="1" r:id="rId1"/>
  </sheets>
  <definedNames>
    <definedName name="_xlnm._FilterDatabase" localSheetId="0" hidden="1">Offerte!$A$42:$I$42</definedName>
    <definedName name="_xlnm.Print_Area" localSheetId="0">Offerte!$A$1:$I$698</definedName>
    <definedName name="_xlnm.Print_Titles" localSheetId="0">Offerte!$1:$3</definedName>
  </definedNames>
  <calcPr calcId="125725" fullCalcOnLoad="1"/>
</workbook>
</file>

<file path=xl/calcChain.xml><?xml version="1.0" encoding="utf-8"?>
<calcChain xmlns="http://schemas.openxmlformats.org/spreadsheetml/2006/main">
  <c r="I665" i="1"/>
  <c r="I655"/>
  <c r="I643"/>
  <c r="I639"/>
  <c r="I637"/>
  <c r="I625"/>
  <c r="I623"/>
  <c r="I611"/>
  <c r="I602"/>
  <c r="I600"/>
  <c r="I596"/>
  <c r="I594"/>
  <c r="I592"/>
  <c r="I581"/>
  <c r="I579"/>
  <c r="I569"/>
  <c r="I561"/>
  <c r="I551"/>
  <c r="I537"/>
  <c r="I531"/>
  <c r="I526"/>
  <c r="I516"/>
  <c r="I514"/>
  <c r="I507"/>
  <c r="I505"/>
  <c r="I503"/>
  <c r="I487"/>
  <c r="I483"/>
  <c r="I479"/>
  <c r="I475"/>
  <c r="I470"/>
  <c r="I465"/>
  <c r="I460"/>
  <c r="I447"/>
  <c r="I441"/>
  <c r="I430"/>
  <c r="I423"/>
  <c r="I418"/>
  <c r="I416"/>
  <c r="I414"/>
  <c r="I405"/>
  <c r="I396"/>
  <c r="I394"/>
  <c r="I392"/>
  <c r="I383"/>
  <c r="I381"/>
  <c r="I377"/>
  <c r="I375"/>
  <c r="I371"/>
  <c r="I369"/>
  <c r="I360"/>
  <c r="I358"/>
  <c r="I348"/>
  <c r="I340"/>
  <c r="I329"/>
  <c r="I318"/>
  <c r="I311"/>
  <c r="I302"/>
  <c r="I289"/>
  <c r="I280"/>
  <c r="I274"/>
  <c r="I269"/>
  <c r="I265"/>
  <c r="I262"/>
  <c r="I255"/>
  <c r="I253"/>
  <c r="I248"/>
  <c r="I246"/>
  <c r="I239"/>
  <c r="I230"/>
  <c r="I227"/>
  <c r="I225"/>
  <c r="I223"/>
  <c r="I219"/>
  <c r="I215"/>
  <c r="I209"/>
  <c r="I204"/>
  <c r="I199"/>
  <c r="I193"/>
  <c r="I186"/>
  <c r="I179"/>
  <c r="I167"/>
  <c r="I165"/>
  <c r="I163"/>
  <c r="I157"/>
  <c r="I155"/>
  <c r="I153"/>
  <c r="I151"/>
  <c r="I149"/>
  <c r="I144"/>
  <c r="I142"/>
  <c r="I140"/>
  <c r="I134"/>
  <c r="I132"/>
  <c r="I123"/>
  <c r="I121"/>
  <c r="I114"/>
  <c r="I112"/>
  <c r="I110"/>
  <c r="I102"/>
  <c r="I95"/>
  <c r="I82"/>
  <c r="I76"/>
  <c r="I71"/>
  <c r="I63"/>
  <c r="I57"/>
  <c r="I52"/>
  <c r="I5"/>
</calcChain>
</file>

<file path=xl/sharedStrings.xml><?xml version="1.0" encoding="utf-8"?>
<sst xmlns="http://schemas.openxmlformats.org/spreadsheetml/2006/main" count="514" uniqueCount="348">
  <si>
    <t>151D/94  Bauarbeiten für Werkleitungen</t>
  </si>
  <si>
    <t>Einh.</t>
  </si>
  <si>
    <t>Menge</t>
  </si>
  <si>
    <t>Einh.preis</t>
  </si>
  <si>
    <t>Betrag</t>
  </si>
  <si>
    <t>111D/95 Regieansätze</t>
  </si>
  <si>
    <t>Bauhauptgewerbe</t>
  </si>
  <si>
    <t>wettbewerbsmässig</t>
  </si>
  <si>
    <t>Grundlagen und Bedingungen</t>
  </si>
  <si>
    <t>Regieansätze.</t>
  </si>
  <si>
    <t>Unveränderliche Regieansätze:</t>
  </si>
  <si>
    <t>Es gilt der zur Zeit der Offert-</t>
  </si>
  <si>
    <t>stellung gültige Regietarif für die</t>
  </si>
  <si>
    <t xml:space="preserve">ganze Dauer der Bauzeit. Die </t>
  </si>
  <si>
    <t xml:space="preserve">Preisänderungsabrechnung </t>
  </si>
  <si>
    <t>der Regieleistungen erfolgt ana-</t>
  </si>
  <si>
    <t>log zu jener der Akkordleistungen</t>
  </si>
  <si>
    <t>(NPK 103 D "Kostengrundlagen").</t>
  </si>
  <si>
    <t>Regietarifbasis.</t>
  </si>
  <si>
    <t>Es gilt folgender Tarif:</t>
  </si>
  <si>
    <t>Schweizerischer Baumeister-</t>
  </si>
  <si>
    <t>Verband</t>
  </si>
  <si>
    <t>Sektion</t>
  </si>
  <si>
    <t>Schaffhausen</t>
  </si>
  <si>
    <t xml:space="preserve">Vorarbeiten, Erdarbeiten, </t>
  </si>
  <si>
    <t>Spriessungen</t>
  </si>
  <si>
    <t>Baustelleneinrichtung</t>
  </si>
  <si>
    <t xml:space="preserve">Baustelleneinrichtung nach Norm </t>
  </si>
  <si>
    <t>SIA 118 "Allgemeine Bedingungen</t>
  </si>
  <si>
    <t>für Bauarbeiten"</t>
  </si>
  <si>
    <t>Als Globale</t>
  </si>
  <si>
    <t>Für die Dauer der eigenen Leistungen</t>
  </si>
  <si>
    <t>gl</t>
  </si>
  <si>
    <t>Provisorische Graben- und Bau-</t>
  </si>
  <si>
    <t>grubenüberbrückungen, mit ....</t>
  </si>
  <si>
    <t>Für Fussgänger</t>
  </si>
  <si>
    <t>Einbauen, Vorhalten, Wiederentfernen</t>
  </si>
  <si>
    <t>Breite bis m 1.50</t>
  </si>
  <si>
    <t>Spannweite m 1.20 bis 2.00</t>
  </si>
  <si>
    <t>St</t>
  </si>
  <si>
    <t>Umsetzen innerhalb der Baustelle</t>
  </si>
  <si>
    <t>Ausbauen und Wiederversetzen</t>
  </si>
  <si>
    <t>am gleichen Ort, auf Anordnung ....</t>
  </si>
  <si>
    <t>Für Fahrzeuge mit Gesamtgewicht</t>
  </si>
  <si>
    <t>bis 28 t, aus Stahlplatten</t>
  </si>
  <si>
    <t>Einbauen, Vorhalten und Wiederentfernen</t>
  </si>
  <si>
    <t>Breite bis 3.0 m</t>
  </si>
  <si>
    <t>Spannweite 1.6 m</t>
  </si>
  <si>
    <t>m2</t>
  </si>
  <si>
    <t>Breite bis m 3.0</t>
  </si>
  <si>
    <t>Spannweite m 1.6</t>
  </si>
  <si>
    <t>Transportpiste, Rodung und Abtrag</t>
  </si>
  <si>
    <t>Kulturerde</t>
  </si>
  <si>
    <t>Kulturerde abtragen, mit seit-</t>
  </si>
  <si>
    <t>licher Lagerung bis max. 30 m</t>
  </si>
  <si>
    <t>Maschinell. Ausmass: Volumen</t>
  </si>
  <si>
    <t>fest</t>
  </si>
  <si>
    <t>Auf Baubreite</t>
  </si>
  <si>
    <t>Dicke ca. 30 cm</t>
  </si>
  <si>
    <t>m3</t>
  </si>
  <si>
    <t>Von Hand. Ausmass: Volumen</t>
  </si>
  <si>
    <t>Beläge anschneiden, Abbrüche</t>
  </si>
  <si>
    <t>Beläge anschneiden</t>
  </si>
  <si>
    <t>Asphaltbetonbeläge</t>
  </si>
  <si>
    <t>Dicke bis 100 mm</t>
  </si>
  <si>
    <t>m</t>
  </si>
  <si>
    <t>Dicke 101 bis 150 mm</t>
  </si>
  <si>
    <t>Dicke 151 bis 200 mm</t>
  </si>
  <si>
    <t>Zementbetonbeläge. Mit Fräse</t>
  </si>
  <si>
    <t>oder Kompressormeissel.</t>
  </si>
  <si>
    <t>Ohne Bewehrung</t>
  </si>
  <si>
    <t>Abschlüsse und Beläge entfer-</t>
  </si>
  <si>
    <t>nen in separatem Arbeitsgang</t>
  </si>
  <si>
    <t>Abschlüsse mit Betonunterlage</t>
  </si>
  <si>
    <t>Bund- oder Wassersteine</t>
  </si>
  <si>
    <t>Einreihig</t>
  </si>
  <si>
    <t>Zweireihig</t>
  </si>
  <si>
    <t>Beläge</t>
  </si>
  <si>
    <t>Forts. (132)</t>
  </si>
  <si>
    <t>Asphaltbetonbelag aufbrechen</t>
  </si>
  <si>
    <t>Bodenplatten, Pflästerungen</t>
  </si>
  <si>
    <t>und Verbundsteinbeläge</t>
  </si>
  <si>
    <t>Bodenplatten in Sand</t>
  </si>
  <si>
    <t>Bodenplatten in Mörtel</t>
  </si>
  <si>
    <t>Natursteinpflästerung in Sand</t>
  </si>
  <si>
    <t>Natursteinpflästerung in Mörtel</t>
  </si>
  <si>
    <t>Betonverbundsteine in Sand</t>
  </si>
  <si>
    <t>Mauerwerk und Sockel abbrechen</t>
  </si>
  <si>
    <t>Von Hand oder mit Kompressor</t>
  </si>
  <si>
    <t>Trockenmauerwerk</t>
  </si>
  <si>
    <t>Beton unbewehrt</t>
  </si>
  <si>
    <t>Beton bewehrt</t>
  </si>
  <si>
    <t>Aushub</t>
  </si>
  <si>
    <t>Aushub von U- oder V- Gräben</t>
  </si>
  <si>
    <t>Ausmass: Volumen fest</t>
  </si>
  <si>
    <t>Maschinell</t>
  </si>
  <si>
    <t>Ohne Behinderung durch</t>
  </si>
  <si>
    <t>Spriessung</t>
  </si>
  <si>
    <t>Tiefe bis 1.5 m</t>
  </si>
  <si>
    <t>Von Hand</t>
  </si>
  <si>
    <t>Zuschlag zu maschinellem</t>
  </si>
  <si>
    <t>Verfestigte Schichten</t>
  </si>
  <si>
    <t>Steinbett</t>
  </si>
  <si>
    <t>Einzelhindernisse</t>
  </si>
  <si>
    <t>Findlinge und Fundamente</t>
  </si>
  <si>
    <t>Fundamente aus unbewehrtem Beton</t>
  </si>
  <si>
    <t>Fels der nicht gesprengt werden darf</t>
  </si>
  <si>
    <t>mit Abbauvorrichtung an der Maschine</t>
  </si>
  <si>
    <t>angebaut</t>
  </si>
  <si>
    <t>Übrige Erschwernisse</t>
  </si>
  <si>
    <t>Rasenziegel abstechen oder ab-</t>
  </si>
  <si>
    <t>schälen, mit Längstransport bis ....</t>
  </si>
  <si>
    <t>Zuschlag zu Handaushub</t>
  </si>
  <si>
    <t>Von Hand mit Kompressorspitzeisen</t>
  </si>
  <si>
    <t>Rohre unbewehrt bis DN 200</t>
  </si>
  <si>
    <t>Aushub im Wurzelbereich</t>
  </si>
  <si>
    <t>Grabenaushub mit Spezialgeräten in</t>
  </si>
  <si>
    <t>Strassen, Wegen und Kulturland..........</t>
  </si>
  <si>
    <t>Fräsarbeiten</t>
  </si>
  <si>
    <t>In Kulturland</t>
  </si>
  <si>
    <t>Grabenbreite m 0.25, Tiefe m 1.00</t>
  </si>
  <si>
    <t>Nebenarbeiten</t>
  </si>
  <si>
    <t>Behinderung der Bauarbeiten</t>
  </si>
  <si>
    <t>beim Kreuzen bereits ....</t>
  </si>
  <si>
    <t>Längs des Grabens</t>
  </si>
  <si>
    <t>Quer zum Graben</t>
  </si>
  <si>
    <t>Sichern und Schützen von frei-</t>
  </si>
  <si>
    <t>gelegten Werk- und Kanalisation ....</t>
  </si>
  <si>
    <t>Mauerdurchbrüche erstellen</t>
  </si>
  <si>
    <t>In bewehrtem Beton</t>
  </si>
  <si>
    <t>Abmessung 20 x 20 cm</t>
  </si>
  <si>
    <t>Wanddicke 30 cm</t>
  </si>
  <si>
    <t>Wanddicke 50 cm</t>
  </si>
  <si>
    <t>Abmessung 10 cm Ø</t>
  </si>
  <si>
    <t>Kernbohrung rund</t>
  </si>
  <si>
    <t>In Mauerwerken</t>
  </si>
  <si>
    <t>Abmessung 30 x 30 cm</t>
  </si>
  <si>
    <t>Wandicke 30 bis 50 cm</t>
  </si>
  <si>
    <t>Material durch Bedecken mit</t>
  </si>
  <si>
    <t>Kunststoff-Folien schützen, mit ....</t>
  </si>
  <si>
    <t>Folie 100 g/m2</t>
  </si>
  <si>
    <t>Aushubmaterial</t>
  </si>
  <si>
    <t>Bereits bestehende Kanäle oder</t>
  </si>
  <si>
    <t>Kabel freilegen. Mit Mehraufwand</t>
  </si>
  <si>
    <t>für den Aushub oberhalb und ............</t>
  </si>
  <si>
    <t>Kabeldecksteine</t>
  </si>
  <si>
    <t>Beschreibung HS- und NS-Kabel</t>
  </si>
  <si>
    <t>Abmessung ca. 25/25 cm</t>
  </si>
  <si>
    <t>Transporte und Einfüllungen</t>
  </si>
  <si>
    <t>Transporte</t>
  </si>
  <si>
    <t>Transporte nach Volumen lose,</t>
  </si>
  <si>
    <t>inner- und ausserhalb Baustelle</t>
  </si>
  <si>
    <t>Auf Kippstelle Bauherr</t>
  </si>
  <si>
    <t>Ohne Lagergebühr</t>
  </si>
  <si>
    <t>Distanz bis 100 m</t>
  </si>
  <si>
    <t>Auf Lager Bauherr oder Unter-</t>
  </si>
  <si>
    <t>nehmer, ohne Lagergebühr und ....</t>
  </si>
  <si>
    <t>Unverschmutztes Material</t>
  </si>
  <si>
    <t>Aushubmateial</t>
  </si>
  <si>
    <t>Standort Lager</t>
  </si>
  <si>
    <t>Deponie Unternehmer: ....</t>
  </si>
  <si>
    <t>Bauschutt in Aufbereitungsan-</t>
  </si>
  <si>
    <t>lage, ohne Gebühr</t>
  </si>
  <si>
    <t>Aufbruchasphalt</t>
  </si>
  <si>
    <t>Standort Anlage</t>
  </si>
  <si>
    <t>Transport mit Mulden</t>
  </si>
  <si>
    <t>Einheitliche Stoffe ohne Son-</t>
  </si>
  <si>
    <t>derabfälle (Einstoffmulden):</t>
  </si>
  <si>
    <t>Ausmass: Volumen lose</t>
  </si>
  <si>
    <t>Material Aushub</t>
  </si>
  <si>
    <t>Mulde 6 m3</t>
  </si>
  <si>
    <t>Standort Deponie Unternehmer</t>
  </si>
  <si>
    <t xml:space="preserve">Gebühr für Lagerung oder </t>
  </si>
  <si>
    <t>Abgabe von Material, ohne ....</t>
  </si>
  <si>
    <t>In Lager Unternehmer. Ausmass:</t>
  </si>
  <si>
    <t>Volumen lose</t>
  </si>
  <si>
    <t>Zu Pos. 211.212 und 215.111</t>
  </si>
  <si>
    <t>Bauschutt in Aufbereitungsanlage</t>
  </si>
  <si>
    <t>Aufbruchsasphalt</t>
  </si>
  <si>
    <t>Zu Pos. 211.402</t>
  </si>
  <si>
    <t>Zuschläge und nachträglicher Auflad.</t>
  </si>
  <si>
    <t xml:space="preserve">Nachträglicher Auflad von </t>
  </si>
  <si>
    <t>überschüssigem Material ab Deponie ....</t>
  </si>
  <si>
    <t>Ausmass: Volumen der Rohr-</t>
  </si>
  <si>
    <t>leitung und des Fremdmaterials</t>
  </si>
  <si>
    <t>Materiallieferung</t>
  </si>
  <si>
    <t>Materiallieferung, Ausmass lose,</t>
  </si>
  <si>
    <t>für Leitungsumhüllungen</t>
  </si>
  <si>
    <t>Kiessand</t>
  </si>
  <si>
    <t xml:space="preserve">Kiessand I </t>
  </si>
  <si>
    <t>Kiessand I I</t>
  </si>
  <si>
    <t>Kies gewaschen</t>
  </si>
  <si>
    <t>Betonkies 0/16</t>
  </si>
  <si>
    <t>Rundkies 32/45</t>
  </si>
  <si>
    <t>Splitt / Sand</t>
  </si>
  <si>
    <t>Sand ungewaschen</t>
  </si>
  <si>
    <t>Sand gewaschen</t>
  </si>
  <si>
    <t>Beton und Sickerbeton. Aus-</t>
  </si>
  <si>
    <t>mass: Volumen nach ....</t>
  </si>
  <si>
    <t>Beton</t>
  </si>
  <si>
    <t>Aus Kies</t>
  </si>
  <si>
    <t>PC 150 kg/m3, 0/32</t>
  </si>
  <si>
    <t>PC 200 kg/m3, 0/16</t>
  </si>
  <si>
    <t>Leitungsumhüllungen</t>
  </si>
  <si>
    <t>Beton für Leitungsumhüllungen</t>
  </si>
  <si>
    <t>einbringen und verdichten</t>
  </si>
  <si>
    <t>PC 150 kg/m3, 0/16</t>
  </si>
  <si>
    <t>Einfüllungen</t>
  </si>
  <si>
    <t>Einfüllen, mit schwerer Ver-</t>
  </si>
  <si>
    <t>dichtung</t>
  </si>
  <si>
    <t>Maschinell, Ausmass lose</t>
  </si>
  <si>
    <t>Aushubmaterial seitlich gelagert</t>
  </si>
  <si>
    <t>Aushubmaterial zugeführt</t>
  </si>
  <si>
    <t>Kiessand, Sand bzw. Betonkies.</t>
  </si>
  <si>
    <t>Von Hand Ausmass lose</t>
  </si>
  <si>
    <t>Aushubmaterial seitlich gela-</t>
  </si>
  <si>
    <t>gert</t>
  </si>
  <si>
    <t>Zuschlag für Erschwernisse</t>
  </si>
  <si>
    <t>beim Auffüllen der Gräben</t>
  </si>
  <si>
    <t>Rasenziegel anlegen</t>
  </si>
  <si>
    <t>Art bestehend</t>
  </si>
  <si>
    <t>Kulturerde andecken</t>
  </si>
  <si>
    <t>Kulturerde andecken, ab seit-</t>
  </si>
  <si>
    <t>lichem Lager oder zugeführt</t>
  </si>
  <si>
    <t>Ausmass Fläche</t>
  </si>
  <si>
    <t>Dicke 30 cm</t>
  </si>
  <si>
    <t>Schächte und Fundamente</t>
  </si>
  <si>
    <t>Fundamente aus Ortbeton</t>
  </si>
  <si>
    <t>Fundamente an Ort erstellen</t>
  </si>
  <si>
    <t>nach Plan. Aushub mit seitlicher</t>
  </si>
  <si>
    <t>Lagerung oder Auflad, Beton-, ....</t>
  </si>
  <si>
    <t>Fundamentplatte für</t>
  </si>
  <si>
    <t>Transformatorenstation,</t>
  </si>
  <si>
    <t>Lieferung Armierungsnetz durch EKS,</t>
  </si>
  <si>
    <r>
      <t xml:space="preserve">Verteilkabine </t>
    </r>
    <r>
      <rPr>
        <b/>
        <sz val="11"/>
        <rFont val="Arial"/>
      </rPr>
      <t>Typ Borner Gr. I</t>
    </r>
    <r>
      <rPr>
        <sz val="11"/>
        <rFont val="Arial"/>
      </rPr>
      <t>,</t>
    </r>
  </si>
  <si>
    <t>Ausführung nach Plan Nr. 9508</t>
  </si>
  <si>
    <r>
      <t xml:space="preserve">Verteilkabine </t>
    </r>
    <r>
      <rPr>
        <b/>
        <sz val="11"/>
        <rFont val="Arial"/>
      </rPr>
      <t>Typ Borner Gr. II</t>
    </r>
    <r>
      <rPr>
        <sz val="11"/>
        <rFont val="Arial"/>
      </rPr>
      <t>,</t>
    </r>
  </si>
  <si>
    <r>
      <t xml:space="preserve">Verteilkabine </t>
    </r>
    <r>
      <rPr>
        <b/>
        <sz val="11"/>
        <rFont val="Arial"/>
      </rPr>
      <t>Typ Borner Gr.I / TV</t>
    </r>
    <r>
      <rPr>
        <sz val="11"/>
        <rFont val="Arial"/>
      </rPr>
      <t>,</t>
    </r>
  </si>
  <si>
    <t>Kabelschutz- und Rohranlagen</t>
  </si>
  <si>
    <t>verlegen</t>
  </si>
  <si>
    <t>Kunststoffrohre</t>
  </si>
  <si>
    <t>Kunststoffrohre mit Formstücken</t>
  </si>
  <si>
    <t>Gerade Rohre</t>
  </si>
  <si>
    <t>DN 61 bis 100</t>
  </si>
  <si>
    <t>DN 101 bis 120</t>
  </si>
  <si>
    <t>DN 121 bis 150</t>
  </si>
  <si>
    <t>Kunststoffrohre zuschneiden</t>
  </si>
  <si>
    <t>und Schnittflächen abfasen</t>
  </si>
  <si>
    <t>DN 61 bis 120</t>
  </si>
  <si>
    <t>DN 121 bis 200</t>
  </si>
  <si>
    <t>Verschiedenes</t>
  </si>
  <si>
    <t>Erdungsband verlegen</t>
  </si>
  <si>
    <t>Ohne Lieferung</t>
  </si>
  <si>
    <t>Ohne Verbinden der Bänder</t>
  </si>
  <si>
    <t>Erdungsband 30/3 mm</t>
  </si>
  <si>
    <t>Warnbänder über Leitungen</t>
  </si>
  <si>
    <t>verlegen. Nach Anordnung der ....</t>
  </si>
  <si>
    <t>Draht oder Schnur einlegen, einziehen ....</t>
  </si>
  <si>
    <t>In Kunstoffrohre</t>
  </si>
  <si>
    <t>Wiederherstellungsarbeiten</t>
  </si>
  <si>
    <t>Beläge und Abschlüsse</t>
  </si>
  <si>
    <t>Vorarbeiten</t>
  </si>
  <si>
    <t>Unterlage mit Bindemittel anstreichen ....</t>
  </si>
  <si>
    <t>Bituminöse Unterlage</t>
  </si>
  <si>
    <t>Bitumenemulsion</t>
  </si>
  <si>
    <t>Mit ER 50. Dosierung 300 g/m2</t>
  </si>
  <si>
    <t>Anschlüsse behandeln bei Fahrbahnüber-</t>
  </si>
  <si>
    <t>gängen, Einbauten ....</t>
  </si>
  <si>
    <t>Reinigen und mit bituminösem Bindemittel</t>
  </si>
  <si>
    <t>oder Anstrichmasse voranstreichen</t>
  </si>
  <si>
    <t>Anstrichmasse</t>
  </si>
  <si>
    <t>Belagsdicke 101 bis 150 mm</t>
  </si>
  <si>
    <t>Planie der Fundationsschicht</t>
  </si>
  <si>
    <t>für den Einbau von Belag oder ....</t>
  </si>
  <si>
    <t>Mit vorhandenem oder geliefer-</t>
  </si>
  <si>
    <t>tem Planiematerial. Allfällige ....</t>
  </si>
  <si>
    <t>Beliebige Breiten</t>
  </si>
  <si>
    <t>Grabenränder nacharbeiten,</t>
  </si>
  <si>
    <t>mit Anschneiden und Aufbrechen</t>
  </si>
  <si>
    <t>Bei Oberbau mit bituminösen</t>
  </si>
  <si>
    <t>Belägen</t>
  </si>
  <si>
    <t>Belagsbreite 250 mm</t>
  </si>
  <si>
    <t>Belagsdicke 51 bis 100 mm</t>
  </si>
  <si>
    <t>Beläge Typ N</t>
  </si>
  <si>
    <t>Mischgut Typ N von Hand einbauen und</t>
  </si>
  <si>
    <t>verdichten, für ....</t>
  </si>
  <si>
    <t>HMT 22 N</t>
  </si>
  <si>
    <t>Dicke 70 mm</t>
  </si>
  <si>
    <t>Dicke 80 mm</t>
  </si>
  <si>
    <t>Dicke 120 mm</t>
  </si>
  <si>
    <t>AB 6N</t>
  </si>
  <si>
    <t>Dicke 30 mm</t>
  </si>
  <si>
    <t>Dicke 40 mm</t>
  </si>
  <si>
    <t>Verschiedene Beläge</t>
  </si>
  <si>
    <t xml:space="preserve">Provisorische Rampe aus Belagsmaterial </t>
  </si>
  <si>
    <t>erstellen, mit Nebenarbeiten ....</t>
  </si>
  <si>
    <t>Mit HMT</t>
  </si>
  <si>
    <t>Dreieck 80 x 20 mm</t>
  </si>
  <si>
    <t>Abschlüsse und Pflästerungen</t>
  </si>
  <si>
    <t>Steine für Abschlüsse und</t>
  </si>
  <si>
    <t>Pflästerungen liefern zur ....</t>
  </si>
  <si>
    <t>Natursteine</t>
  </si>
  <si>
    <t>Pflaster- und Schalensteine</t>
  </si>
  <si>
    <t>für Abschlüsse, Granit</t>
  </si>
  <si>
    <t>Pflastersteine Typ 8/11</t>
  </si>
  <si>
    <t>Pflastersteine Typ 11/13</t>
  </si>
  <si>
    <t>Natursteinabschlüsse versetzen</t>
  </si>
  <si>
    <t>in Geraden und Kurven</t>
  </si>
  <si>
    <t>Bund-, Bord- und Wassersteine</t>
  </si>
  <si>
    <t>in Beton auf Kiessandfundament ....</t>
  </si>
  <si>
    <t>Fugen mit Zementmörtel aus-</t>
  </si>
  <si>
    <t>giessen. Keine Zuschläge für</t>
  </si>
  <si>
    <t>Kurven. Bewegungsfugen auf ....</t>
  </si>
  <si>
    <t>Typ 8/11, einreihig</t>
  </si>
  <si>
    <t>Typ 11/13, einreihig</t>
  </si>
  <si>
    <t xml:space="preserve">Typ 11/13, zweireihig </t>
  </si>
  <si>
    <t>Schemazeichnung 8</t>
  </si>
  <si>
    <t>Beton PC 200kg/m3</t>
  </si>
  <si>
    <t>Pflästerungen, Betonverbund-</t>
  </si>
  <si>
    <t xml:space="preserve">steinbeläge und Plattenbeläge </t>
  </si>
  <si>
    <t>erstellen mit Einbetten und Verd....</t>
  </si>
  <si>
    <t>Betonverbundsteinbelag</t>
  </si>
  <si>
    <t>Einbetten in Sand oder Splitt</t>
  </si>
  <si>
    <t>Fugenverfüllung mit Sand</t>
  </si>
  <si>
    <t>Typ Piazza oder gleichwertig</t>
  </si>
  <si>
    <t>Dicke 60 mm</t>
  </si>
  <si>
    <t>Plattenbelag</t>
  </si>
  <si>
    <t>Material Beton oder Naturstein</t>
  </si>
  <si>
    <t>Länge 500 mm</t>
  </si>
  <si>
    <t>Breite 500 mm</t>
  </si>
  <si>
    <t>Dicke 40 bis 60 mm</t>
  </si>
  <si>
    <t>Zusätzl. Positionen nach NPK 151D/94</t>
  </si>
  <si>
    <t>.005</t>
  </si>
  <si>
    <t>Fundament für Stehkandelaber</t>
  </si>
  <si>
    <t>LPH 3.5 und 4.5m</t>
  </si>
  <si>
    <t>Ausführung nach Plan Nr. 8.2.1</t>
  </si>
  <si>
    <t>.006</t>
  </si>
  <si>
    <t>LPH 7.5 und 9m (max. Ausladung 2m)</t>
  </si>
  <si>
    <t>Ausführung nach Plan Nr. 8.2.2</t>
  </si>
  <si>
    <t>.007</t>
  </si>
  <si>
    <t>LPH 10 und 12m (max. Ausladung 2m)</t>
  </si>
  <si>
    <t>Ausführung nach Plan Nr. 8.2.3</t>
  </si>
  <si>
    <t>PC 300 kg/m3, 0/16</t>
  </si>
  <si>
    <t>Ausführung nach Ausführungsplan Lieferwerk</t>
  </si>
  <si>
    <t>LPH 4.7 (spez. Bogenkandelaber)</t>
  </si>
  <si>
    <t>Ausführung nach Plan Nr. 8.2.4</t>
  </si>
  <si>
    <t>keine Angaben</t>
  </si>
  <si>
    <t>Unternehmer</t>
  </si>
</sst>
</file>

<file path=xl/styles.xml><?xml version="1.0" encoding="utf-8"?>
<styleSheet xmlns="http://schemas.openxmlformats.org/spreadsheetml/2006/main">
  <numFmts count="3">
    <numFmt numFmtId="170" formatCode="#,##0.000"/>
    <numFmt numFmtId="171" formatCode="#,###.000"/>
    <numFmt numFmtId="172" formatCode="0.0"/>
  </numFmts>
  <fonts count="6">
    <font>
      <sz val="11"/>
      <name val="Arial"/>
    </font>
    <font>
      <b/>
      <sz val="11"/>
      <name val="Arial"/>
    </font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70" fontId="0" fillId="2" borderId="0" xfId="0" applyNumberFormat="1" applyFill="1" applyBorder="1" applyProtection="1"/>
    <xf numFmtId="0" fontId="0" fillId="0" borderId="0" xfId="0" applyFill="1" applyProtection="1"/>
    <xf numFmtId="0" fontId="0" fillId="0" borderId="0" xfId="0" applyProtection="1"/>
    <xf numFmtId="171" fontId="0" fillId="0" borderId="0" xfId="0" applyNumberFormat="1" applyProtection="1"/>
    <xf numFmtId="170" fontId="0" fillId="0" borderId="0" xfId="0" applyNumberFormat="1" applyProtection="1"/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1" fillId="2" borderId="0" xfId="0" applyFont="1" applyFill="1" applyBorder="1" applyProtection="1"/>
    <xf numFmtId="171" fontId="0" fillId="2" borderId="0" xfId="0" applyNumberFormat="1" applyFill="1" applyBorder="1" applyProtection="1"/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center"/>
    </xf>
    <xf numFmtId="0" fontId="0" fillId="2" borderId="0" xfId="0" applyFill="1" applyProtection="1"/>
    <xf numFmtId="171" fontId="0" fillId="2" borderId="0" xfId="0" applyNumberFormat="1" applyFill="1" applyProtection="1"/>
    <xf numFmtId="170" fontId="0" fillId="2" borderId="0" xfId="0" applyNumberFormat="1" applyFill="1" applyProtection="1"/>
    <xf numFmtId="0" fontId="1" fillId="2" borderId="3" xfId="0" applyFont="1" applyFill="1" applyBorder="1" applyProtection="1"/>
    <xf numFmtId="0" fontId="0" fillId="2" borderId="3" xfId="0" applyFill="1" applyBorder="1" applyProtection="1"/>
    <xf numFmtId="0" fontId="1" fillId="0" borderId="0" xfId="0" applyFont="1" applyBorder="1" applyProtection="1"/>
    <xf numFmtId="0" fontId="0" fillId="0" borderId="0" xfId="0" applyBorder="1" applyProtection="1"/>
    <xf numFmtId="0" fontId="1" fillId="2" borderId="0" xfId="0" applyFont="1" applyFill="1" applyProtection="1"/>
    <xf numFmtId="0" fontId="2" fillId="0" borderId="0" xfId="0" applyFont="1" applyProtection="1"/>
    <xf numFmtId="171" fontId="2" fillId="0" borderId="0" xfId="0" applyNumberFormat="1" applyFont="1" applyProtection="1"/>
    <xf numFmtId="170" fontId="2" fillId="0" borderId="0" xfId="0" applyNumberFormat="1" applyFont="1" applyProtection="1"/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</xf>
    <xf numFmtId="0" fontId="2" fillId="2" borderId="0" xfId="0" applyFont="1" applyFill="1" applyProtection="1"/>
    <xf numFmtId="171" fontId="2" fillId="2" borderId="0" xfId="0" applyNumberFormat="1" applyFont="1" applyFill="1" applyProtection="1"/>
    <xf numFmtId="170" fontId="2" fillId="2" borderId="0" xfId="0" applyNumberFormat="1" applyFont="1" applyFill="1" applyProtection="1"/>
    <xf numFmtId="0" fontId="3" fillId="2" borderId="3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/>
    </xf>
    <xf numFmtId="0" fontId="0" fillId="0" borderId="4" xfId="0" applyBorder="1" applyProtection="1"/>
    <xf numFmtId="0" fontId="1" fillId="2" borderId="5" xfId="0" applyFont="1" applyFill="1" applyBorder="1" applyProtection="1"/>
    <xf numFmtId="171" fontId="0" fillId="2" borderId="5" xfId="0" applyNumberFormat="1" applyFill="1" applyBorder="1" applyProtection="1"/>
    <xf numFmtId="170" fontId="0" fillId="2" borderId="5" xfId="0" applyNumberFormat="1" applyFill="1" applyBorder="1" applyProtection="1"/>
    <xf numFmtId="0" fontId="0" fillId="2" borderId="5" xfId="0" applyFill="1" applyBorder="1" applyProtection="1"/>
    <xf numFmtId="171" fontId="0" fillId="2" borderId="6" xfId="0" applyNumberFormat="1" applyFill="1" applyBorder="1" applyAlignment="1" applyProtection="1">
      <alignment horizontal="center"/>
    </xf>
    <xf numFmtId="170" fontId="0" fillId="2" borderId="6" xfId="0" applyNumberForma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2" borderId="0" xfId="0" applyFill="1" applyBorder="1" applyProtection="1"/>
    <xf numFmtId="171" fontId="0" fillId="2" borderId="1" xfId="0" applyNumberFormat="1" applyFill="1" applyBorder="1" applyAlignment="1" applyProtection="1">
      <alignment horizontal="center"/>
    </xf>
    <xf numFmtId="170" fontId="0" fillId="2" borderId="1" xfId="0" applyNumberFormat="1" applyFill="1" applyBorder="1" applyAlignment="1" applyProtection="1">
      <alignment horizontal="center"/>
    </xf>
    <xf numFmtId="0" fontId="0" fillId="0" borderId="2" xfId="0" applyBorder="1" applyProtection="1"/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4" xfId="0" applyBorder="1" applyProtection="1">
      <protection locked="0"/>
    </xf>
    <xf numFmtId="172" fontId="2" fillId="0" borderId="2" xfId="0" applyNumberFormat="1" applyFont="1" applyBorder="1" applyAlignment="1" applyProtection="1">
      <alignment horizontal="center"/>
    </xf>
    <xf numFmtId="172" fontId="2" fillId="2" borderId="2" xfId="0" applyNumberFormat="1" applyFont="1" applyFill="1" applyBorder="1" applyAlignment="1" applyProtection="1">
      <alignment horizontal="center"/>
    </xf>
    <xf numFmtId="172" fontId="2" fillId="3" borderId="2" xfId="0" applyNumberFormat="1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left"/>
    </xf>
    <xf numFmtId="172" fontId="4" fillId="3" borderId="2" xfId="0" applyNumberFormat="1" applyFont="1" applyFill="1" applyBorder="1" applyAlignment="1" applyProtection="1">
      <alignment horizontal="center"/>
    </xf>
    <xf numFmtId="172" fontId="3" fillId="2" borderId="2" xfId="0" applyNumberFormat="1" applyFont="1" applyFill="1" applyBorder="1" applyAlignment="1" applyProtection="1">
      <alignment horizontal="center"/>
    </xf>
    <xf numFmtId="172" fontId="2" fillId="2" borderId="1" xfId="0" applyNumberFormat="1" applyFont="1" applyFill="1" applyBorder="1" applyAlignment="1" applyProtection="1">
      <alignment horizontal="left"/>
    </xf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172" fontId="2" fillId="0" borderId="12" xfId="0" applyNumberFormat="1" applyFont="1" applyBorder="1" applyProtection="1"/>
    <xf numFmtId="0" fontId="0" fillId="0" borderId="9" xfId="0" applyBorder="1" applyProtection="1"/>
    <xf numFmtId="0" fontId="0" fillId="0" borderId="8" xfId="0" applyBorder="1" applyProtection="1"/>
    <xf numFmtId="172" fontId="2" fillId="0" borderId="8" xfId="0" applyNumberFormat="1" applyFont="1" applyBorder="1" applyProtection="1"/>
    <xf numFmtId="0" fontId="1" fillId="2" borderId="13" xfId="0" applyFont="1" applyFill="1" applyBorder="1" applyProtection="1"/>
    <xf numFmtId="171" fontId="0" fillId="2" borderId="13" xfId="0" applyNumberFormat="1" applyFill="1" applyBorder="1" applyProtection="1"/>
    <xf numFmtId="170" fontId="0" fillId="2" borderId="13" xfId="0" applyNumberFormat="1" applyFill="1" applyBorder="1" applyProtection="1"/>
    <xf numFmtId="0" fontId="0" fillId="2" borderId="13" xfId="0" applyFill="1" applyBorder="1" applyProtection="1"/>
    <xf numFmtId="171" fontId="0" fillId="2" borderId="13" xfId="0" applyNumberFormat="1" applyFill="1" applyBorder="1" applyAlignment="1" applyProtection="1">
      <alignment horizontal="center"/>
    </xf>
    <xf numFmtId="170" fontId="0" fillId="2" borderId="13" xfId="0" applyNumberFormat="1" applyFill="1" applyBorder="1" applyAlignment="1" applyProtection="1">
      <alignment horizontal="center"/>
    </xf>
    <xf numFmtId="172" fontId="4" fillId="3" borderId="13" xfId="0" applyNumberFormat="1" applyFont="1" applyFill="1" applyBorder="1" applyAlignment="1" applyProtection="1">
      <alignment horizontal="center"/>
    </xf>
    <xf numFmtId="0" fontId="0" fillId="5" borderId="0" xfId="0" applyFill="1" applyProtection="1"/>
    <xf numFmtId="171" fontId="0" fillId="5" borderId="0" xfId="0" applyNumberFormat="1" applyFill="1" applyProtection="1"/>
    <xf numFmtId="170" fontId="0" fillId="5" borderId="0" xfId="0" applyNumberFormat="1" applyFill="1" applyProtection="1"/>
    <xf numFmtId="0" fontId="0" fillId="5" borderId="1" xfId="0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left"/>
    </xf>
    <xf numFmtId="172" fontId="5" fillId="5" borderId="2" xfId="0" applyNumberFormat="1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8"/>
  <sheetViews>
    <sheetView tabSelected="1" zoomScale="75" zoomScaleNormal="100" workbookViewId="0">
      <selection activeCell="B26" sqref="B26"/>
    </sheetView>
  </sheetViews>
  <sheetFormatPr baseColWidth="10" defaultRowHeight="14.25"/>
  <cols>
    <col min="1" max="1" width="6.625" style="3" customWidth="1"/>
    <col min="2" max="2" width="4.75" style="4" customWidth="1"/>
    <col min="3" max="3" width="1.625" style="5" customWidth="1"/>
    <col min="4" max="5" width="35" style="3" customWidth="1"/>
    <col min="6" max="6" width="7" style="6" customWidth="1"/>
    <col min="7" max="7" width="8.625" style="7" customWidth="1"/>
    <col min="8" max="8" width="10.75" style="7" customWidth="1"/>
    <col min="9" max="9" width="10.75" style="43" hidden="1" customWidth="1"/>
    <col min="10" max="16384" width="11" style="3"/>
  </cols>
  <sheetData>
    <row r="1" spans="1:9" s="2" customFormat="1" ht="15.75" thickBot="1">
      <c r="A1" s="33" t="s">
        <v>0</v>
      </c>
      <c r="B1" s="34"/>
      <c r="C1" s="35"/>
      <c r="D1" s="36"/>
      <c r="E1" s="36"/>
      <c r="F1" s="37" t="s">
        <v>1</v>
      </c>
      <c r="G1" s="38" t="s">
        <v>2</v>
      </c>
      <c r="H1" s="38" t="s">
        <v>3</v>
      </c>
      <c r="I1" s="39" t="s">
        <v>4</v>
      </c>
    </row>
    <row r="2" spans="1:9" s="2" customFormat="1" ht="15.75" thickTop="1">
      <c r="A2" s="8"/>
      <c r="B2" s="9"/>
      <c r="C2" s="1"/>
      <c r="D2" s="40"/>
      <c r="E2" s="40"/>
      <c r="F2" s="41"/>
      <c r="G2" s="42"/>
      <c r="H2" s="42"/>
      <c r="I2" s="12"/>
    </row>
    <row r="4" spans="1:9" s="2" customFormat="1" ht="15">
      <c r="A4" s="62" t="s">
        <v>5</v>
      </c>
      <c r="B4" s="63"/>
      <c r="C4" s="64"/>
      <c r="D4" s="65"/>
      <c r="E4" s="65"/>
      <c r="F4" s="66"/>
      <c r="G4" s="67"/>
      <c r="H4" s="67"/>
      <c r="I4" s="68" t="s">
        <v>347</v>
      </c>
    </row>
    <row r="5" spans="1:9" ht="15.75">
      <c r="A5" s="69"/>
      <c r="B5" s="70"/>
      <c r="C5" s="71"/>
      <c r="D5" s="69"/>
      <c r="E5" s="69"/>
      <c r="F5" s="72"/>
      <c r="G5" s="73"/>
      <c r="H5" s="73"/>
      <c r="I5" s="74">
        <f>SUM(J5:DE5)</f>
        <v>0</v>
      </c>
    </row>
    <row r="6" spans="1:9">
      <c r="A6" s="3">
        <v>200</v>
      </c>
      <c r="D6" s="3" t="s">
        <v>6</v>
      </c>
      <c r="I6" s="49"/>
    </row>
    <row r="7" spans="1:9">
      <c r="D7" s="3" t="s">
        <v>7</v>
      </c>
      <c r="I7" s="49"/>
    </row>
    <row r="8" spans="1:9">
      <c r="I8" s="49"/>
    </row>
    <row r="9" spans="1:9">
      <c r="A9" s="3">
        <v>210</v>
      </c>
      <c r="D9" s="3" t="s">
        <v>8</v>
      </c>
      <c r="I9" s="49"/>
    </row>
    <row r="10" spans="1:9">
      <c r="I10" s="49"/>
    </row>
    <row r="11" spans="1:9">
      <c r="A11" s="3">
        <v>211</v>
      </c>
      <c r="D11" s="3" t="s">
        <v>9</v>
      </c>
      <c r="I11" s="49"/>
    </row>
    <row r="12" spans="1:9">
      <c r="I12" s="49"/>
    </row>
    <row r="13" spans="1:9">
      <c r="B13" s="4">
        <v>0.1</v>
      </c>
      <c r="D13" s="3" t="s">
        <v>10</v>
      </c>
      <c r="I13" s="49"/>
    </row>
    <row r="14" spans="1:9">
      <c r="D14" s="3" t="s">
        <v>11</v>
      </c>
      <c r="I14" s="49"/>
    </row>
    <row r="15" spans="1:9">
      <c r="D15" s="3" t="s">
        <v>12</v>
      </c>
      <c r="I15" s="49"/>
    </row>
    <row r="16" spans="1:9">
      <c r="D16" s="3" t="s">
        <v>13</v>
      </c>
      <c r="I16" s="49"/>
    </row>
    <row r="17" spans="1:9">
      <c r="D17" s="3" t="s">
        <v>14</v>
      </c>
      <c r="I17" s="49"/>
    </row>
    <row r="18" spans="1:9">
      <c r="D18" s="3" t="s">
        <v>15</v>
      </c>
      <c r="I18" s="49"/>
    </row>
    <row r="19" spans="1:9">
      <c r="D19" s="3" t="s">
        <v>16</v>
      </c>
      <c r="I19" s="49"/>
    </row>
    <row r="20" spans="1:9">
      <c r="D20" s="3" t="s">
        <v>17</v>
      </c>
      <c r="I20" s="49"/>
    </row>
    <row r="21" spans="1:9">
      <c r="I21" s="49"/>
    </row>
    <row r="22" spans="1:9">
      <c r="A22" s="3">
        <v>212</v>
      </c>
      <c r="D22" s="3" t="s">
        <v>18</v>
      </c>
      <c r="I22" s="49"/>
    </row>
    <row r="23" spans="1:9">
      <c r="I23" s="49"/>
    </row>
    <row r="24" spans="1:9">
      <c r="B24" s="4">
        <v>0.1</v>
      </c>
      <c r="D24" s="3" t="s">
        <v>19</v>
      </c>
      <c r="I24" s="49"/>
    </row>
    <row r="25" spans="1:9">
      <c r="I25" s="49"/>
    </row>
    <row r="26" spans="1:9">
      <c r="B26" s="4">
        <v>0.11</v>
      </c>
      <c r="D26" s="3" t="s">
        <v>20</v>
      </c>
      <c r="I26" s="49"/>
    </row>
    <row r="27" spans="1:9">
      <c r="D27" s="3" t="s">
        <v>21</v>
      </c>
      <c r="I27" s="49"/>
    </row>
    <row r="28" spans="1:9">
      <c r="D28" s="3" t="s">
        <v>22</v>
      </c>
      <c r="I28" s="49"/>
    </row>
    <row r="29" spans="1:9">
      <c r="D29" s="3" t="s">
        <v>23</v>
      </c>
      <c r="I29" s="49"/>
    </row>
    <row r="30" spans="1:9" ht="15">
      <c r="A30" s="8">
        <v>100</v>
      </c>
      <c r="B30" s="9"/>
      <c r="C30" s="1"/>
      <c r="D30" s="8" t="s">
        <v>24</v>
      </c>
      <c r="E30" s="8"/>
      <c r="F30" s="10"/>
      <c r="G30" s="11"/>
      <c r="H30" s="11"/>
      <c r="I30" s="48"/>
    </row>
    <row r="31" spans="1:9" ht="15">
      <c r="A31" s="13"/>
      <c r="B31" s="14"/>
      <c r="C31" s="15"/>
      <c r="D31" s="16" t="s">
        <v>25</v>
      </c>
      <c r="E31" s="17"/>
      <c r="F31" s="10"/>
      <c r="G31" s="11"/>
      <c r="H31" s="11"/>
      <c r="I31" s="48"/>
    </row>
    <row r="32" spans="1:9" ht="15">
      <c r="D32" s="18"/>
      <c r="E32" s="18"/>
      <c r="I32" s="47"/>
    </row>
    <row r="33" spans="1:9">
      <c r="A33" s="13">
        <v>110</v>
      </c>
      <c r="B33" s="14"/>
      <c r="C33" s="15"/>
      <c r="D33" s="17" t="s">
        <v>26</v>
      </c>
      <c r="E33" s="17"/>
      <c r="F33" s="10"/>
      <c r="G33" s="11"/>
      <c r="H33" s="11"/>
      <c r="I33" s="48"/>
    </row>
    <row r="34" spans="1:9" ht="15">
      <c r="D34" s="18"/>
      <c r="E34" s="18"/>
      <c r="I34" s="49"/>
    </row>
    <row r="35" spans="1:9">
      <c r="A35" s="3">
        <v>111</v>
      </c>
      <c r="D35" s="3" t="s">
        <v>27</v>
      </c>
      <c r="I35" s="49"/>
    </row>
    <row r="36" spans="1:9">
      <c r="D36" s="3" t="s">
        <v>28</v>
      </c>
      <c r="I36" s="49"/>
    </row>
    <row r="37" spans="1:9">
      <c r="D37" s="3" t="s">
        <v>29</v>
      </c>
      <c r="I37" s="49"/>
    </row>
    <row r="38" spans="1:9">
      <c r="I38" s="49"/>
    </row>
    <row r="39" spans="1:9">
      <c r="B39" s="4">
        <v>0.1</v>
      </c>
      <c r="D39" s="3" t="s">
        <v>30</v>
      </c>
      <c r="I39" s="49"/>
    </row>
    <row r="40" spans="1:9">
      <c r="I40" s="49"/>
    </row>
    <row r="41" spans="1:9">
      <c r="I41" s="49"/>
    </row>
    <row r="42" spans="1:9">
      <c r="B42" s="4">
        <v>0.10100000000000001</v>
      </c>
      <c r="D42" s="3" t="s">
        <v>31</v>
      </c>
      <c r="F42" s="50" t="s">
        <v>32</v>
      </c>
      <c r="G42" s="51">
        <v>1</v>
      </c>
      <c r="H42" s="51"/>
      <c r="I42" s="49"/>
    </row>
    <row r="43" spans="1:9">
      <c r="I43" s="49"/>
    </row>
    <row r="44" spans="1:9">
      <c r="A44" s="3">
        <v>117</v>
      </c>
      <c r="D44" s="3" t="s">
        <v>33</v>
      </c>
      <c r="I44" s="49"/>
    </row>
    <row r="45" spans="1:9">
      <c r="D45" s="3" t="s">
        <v>34</v>
      </c>
      <c r="I45" s="49"/>
    </row>
    <row r="46" spans="1:9">
      <c r="I46" s="49"/>
    </row>
    <row r="47" spans="1:9">
      <c r="B47" s="4">
        <v>0.1</v>
      </c>
      <c r="D47" s="3" t="s">
        <v>35</v>
      </c>
      <c r="I47" s="49"/>
    </row>
    <row r="48" spans="1:9">
      <c r="I48" s="49"/>
    </row>
    <row r="49" spans="2:9">
      <c r="B49" s="4">
        <v>0.11</v>
      </c>
      <c r="D49" s="3" t="s">
        <v>36</v>
      </c>
      <c r="I49" s="49"/>
    </row>
    <row r="50" spans="2:9">
      <c r="I50" s="49"/>
    </row>
    <row r="51" spans="2:9">
      <c r="B51" s="4">
        <v>0.112</v>
      </c>
      <c r="D51" s="3" t="s">
        <v>37</v>
      </c>
      <c r="I51" s="49"/>
    </row>
    <row r="52" spans="2:9" ht="15">
      <c r="D52" s="3" t="s">
        <v>38</v>
      </c>
      <c r="F52" s="50" t="s">
        <v>39</v>
      </c>
      <c r="G52" s="51">
        <v>1</v>
      </c>
      <c r="H52" s="51"/>
      <c r="I52" s="52" t="e">
        <f>SUM($J52:$DE52)/$I$4</f>
        <v>#VALUE!</v>
      </c>
    </row>
    <row r="53" spans="2:9" ht="15">
      <c r="I53" s="52"/>
    </row>
    <row r="54" spans="2:9" ht="15">
      <c r="B54" s="4">
        <v>0.12</v>
      </c>
      <c r="D54" s="3" t="s">
        <v>40</v>
      </c>
      <c r="I54" s="52"/>
    </row>
    <row r="55" spans="2:9" ht="15">
      <c r="I55" s="52"/>
    </row>
    <row r="56" spans="2:9" ht="15">
      <c r="B56" s="4">
        <v>0.122</v>
      </c>
      <c r="D56" s="3" t="s">
        <v>37</v>
      </c>
      <c r="I56" s="52"/>
    </row>
    <row r="57" spans="2:9" ht="15">
      <c r="D57" s="3" t="s">
        <v>38</v>
      </c>
      <c r="F57" s="50" t="s">
        <v>39</v>
      </c>
      <c r="G57" s="51">
        <v>1</v>
      </c>
      <c r="H57" s="51"/>
      <c r="I57" s="52" t="e">
        <f>SUM($J57:$DE57)/$I$4</f>
        <v>#VALUE!</v>
      </c>
    </row>
    <row r="58" spans="2:9" ht="15">
      <c r="I58" s="52"/>
    </row>
    <row r="59" spans="2:9" ht="15">
      <c r="B59" s="4">
        <v>0.13</v>
      </c>
      <c r="D59" s="3" t="s">
        <v>41</v>
      </c>
      <c r="I59" s="52"/>
    </row>
    <row r="60" spans="2:9" ht="15">
      <c r="D60" s="3" t="s">
        <v>42</v>
      </c>
      <c r="I60" s="52"/>
    </row>
    <row r="61" spans="2:9" ht="15">
      <c r="I61" s="52"/>
    </row>
    <row r="62" spans="2:9" ht="15">
      <c r="B62" s="4">
        <v>0.13200000000000001</v>
      </c>
      <c r="D62" s="3" t="s">
        <v>37</v>
      </c>
      <c r="I62" s="52"/>
    </row>
    <row r="63" spans="2:9" ht="15">
      <c r="D63" s="3" t="s">
        <v>38</v>
      </c>
      <c r="F63" s="50" t="s">
        <v>39</v>
      </c>
      <c r="G63" s="51">
        <v>1</v>
      </c>
      <c r="H63" s="51"/>
      <c r="I63" s="52" t="e">
        <f>SUM($J63:$DE63)/$I$4</f>
        <v>#VALUE!</v>
      </c>
    </row>
    <row r="64" spans="2:9" ht="15">
      <c r="I64" s="52"/>
    </row>
    <row r="65" spans="2:9" ht="15">
      <c r="B65" s="4">
        <v>0.3</v>
      </c>
      <c r="D65" s="3" t="s">
        <v>43</v>
      </c>
      <c r="I65" s="52"/>
    </row>
    <row r="66" spans="2:9" ht="15">
      <c r="D66" s="3" t="s">
        <v>44</v>
      </c>
      <c r="I66" s="52"/>
    </row>
    <row r="67" spans="2:9" ht="15">
      <c r="I67" s="52"/>
    </row>
    <row r="68" spans="2:9" ht="15">
      <c r="B68" s="4">
        <v>0.31</v>
      </c>
      <c r="D68" s="3" t="s">
        <v>45</v>
      </c>
      <c r="I68" s="52"/>
    </row>
    <row r="69" spans="2:9" ht="15">
      <c r="I69" s="52"/>
    </row>
    <row r="70" spans="2:9" ht="15">
      <c r="B70" s="4">
        <v>0.312</v>
      </c>
      <c r="D70" s="3" t="s">
        <v>46</v>
      </c>
      <c r="I70" s="52"/>
    </row>
    <row r="71" spans="2:9" ht="15">
      <c r="D71" s="3" t="s">
        <v>47</v>
      </c>
      <c r="F71" s="50" t="s">
        <v>48</v>
      </c>
      <c r="G71" s="51">
        <v>1</v>
      </c>
      <c r="H71" s="51"/>
      <c r="I71" s="52" t="e">
        <f>SUM($J71:$DE71)/$I$4</f>
        <v>#VALUE!</v>
      </c>
    </row>
    <row r="72" spans="2:9" ht="15">
      <c r="I72" s="52"/>
    </row>
    <row r="73" spans="2:9" ht="15">
      <c r="B73" s="4">
        <v>0.32</v>
      </c>
      <c r="D73" s="3" t="s">
        <v>40</v>
      </c>
      <c r="I73" s="52"/>
    </row>
    <row r="74" spans="2:9" ht="15">
      <c r="I74" s="52"/>
    </row>
    <row r="75" spans="2:9" ht="15">
      <c r="B75" s="4">
        <v>0.32200000000000001</v>
      </c>
      <c r="D75" s="3" t="s">
        <v>49</v>
      </c>
      <c r="I75" s="52"/>
    </row>
    <row r="76" spans="2:9" ht="15">
      <c r="D76" s="3" t="s">
        <v>50</v>
      </c>
      <c r="F76" s="50" t="s">
        <v>48</v>
      </c>
      <c r="G76" s="51">
        <v>1</v>
      </c>
      <c r="H76" s="51"/>
      <c r="I76" s="52" t="e">
        <f>SUM($J76:$DE76)/$I$4</f>
        <v>#VALUE!</v>
      </c>
    </row>
    <row r="77" spans="2:9" ht="15">
      <c r="I77" s="52"/>
    </row>
    <row r="78" spans="2:9" ht="15">
      <c r="B78" s="4">
        <v>0.33</v>
      </c>
      <c r="D78" s="3" t="s">
        <v>41</v>
      </c>
      <c r="I78" s="52"/>
    </row>
    <row r="79" spans="2:9" ht="15">
      <c r="D79" s="3" t="s">
        <v>42</v>
      </c>
      <c r="I79" s="52"/>
    </row>
    <row r="80" spans="2:9" ht="15">
      <c r="I80" s="52"/>
    </row>
    <row r="81" spans="1:9" ht="15">
      <c r="B81" s="4">
        <v>0.33200000000000002</v>
      </c>
      <c r="D81" s="3" t="s">
        <v>46</v>
      </c>
      <c r="I81" s="52"/>
    </row>
    <row r="82" spans="1:9" ht="15">
      <c r="D82" s="3" t="s">
        <v>47</v>
      </c>
      <c r="F82" s="50" t="s">
        <v>48</v>
      </c>
      <c r="G82" s="51">
        <v>1</v>
      </c>
      <c r="H82" s="51"/>
      <c r="I82" s="52" t="e">
        <f>SUM($J82:$DE82)/$I$4</f>
        <v>#VALUE!</v>
      </c>
    </row>
    <row r="83" spans="1:9" ht="15">
      <c r="I83" s="52"/>
    </row>
    <row r="84" spans="1:9">
      <c r="A84" s="13">
        <v>120</v>
      </c>
      <c r="B84" s="14"/>
      <c r="C84" s="15"/>
      <c r="D84" s="13" t="s">
        <v>51</v>
      </c>
      <c r="E84" s="13"/>
      <c r="F84" s="10"/>
      <c r="G84" s="11"/>
      <c r="H84" s="11"/>
      <c r="I84" s="53"/>
    </row>
    <row r="85" spans="1:9">
      <c r="A85" s="13"/>
      <c r="B85" s="14"/>
      <c r="C85" s="15"/>
      <c r="D85" s="17" t="s">
        <v>52</v>
      </c>
      <c r="E85" s="17"/>
      <c r="F85" s="10"/>
      <c r="G85" s="11"/>
      <c r="H85" s="11"/>
      <c r="I85" s="53"/>
    </row>
    <row r="86" spans="1:9" ht="15">
      <c r="I86" s="52"/>
    </row>
    <row r="87" spans="1:9" ht="15">
      <c r="A87" s="3">
        <v>127</v>
      </c>
      <c r="D87" s="3" t="s">
        <v>53</v>
      </c>
      <c r="I87" s="52"/>
    </row>
    <row r="88" spans="1:9" ht="15">
      <c r="D88" s="3" t="s">
        <v>54</v>
      </c>
      <c r="I88" s="52"/>
    </row>
    <row r="89" spans="1:9" ht="15">
      <c r="I89" s="52"/>
    </row>
    <row r="90" spans="1:9" ht="15">
      <c r="B90" s="4">
        <v>0.1</v>
      </c>
      <c r="D90" s="3" t="s">
        <v>55</v>
      </c>
      <c r="I90" s="52"/>
    </row>
    <row r="91" spans="1:9" ht="15">
      <c r="D91" s="3" t="s">
        <v>56</v>
      </c>
      <c r="I91" s="52"/>
    </row>
    <row r="92" spans="1:9" ht="15">
      <c r="I92" s="52"/>
    </row>
    <row r="93" spans="1:9" ht="15">
      <c r="B93" s="4">
        <v>0.11</v>
      </c>
      <c r="D93" s="3" t="s">
        <v>57</v>
      </c>
      <c r="I93" s="52"/>
    </row>
    <row r="94" spans="1:9" ht="15">
      <c r="I94" s="52"/>
    </row>
    <row r="95" spans="1:9" ht="15">
      <c r="B95" s="4">
        <v>0.112</v>
      </c>
      <c r="D95" s="3" t="s">
        <v>58</v>
      </c>
      <c r="F95" s="50" t="s">
        <v>59</v>
      </c>
      <c r="G95" s="51">
        <v>1</v>
      </c>
      <c r="H95" s="51"/>
      <c r="I95" s="52" t="e">
        <f>SUM($J95:$DE95)/$I$4</f>
        <v>#VALUE!</v>
      </c>
    </row>
    <row r="96" spans="1:9" ht="15">
      <c r="I96" s="52"/>
    </row>
    <row r="97" spans="1:9" ht="15">
      <c r="B97" s="4">
        <v>0.2</v>
      </c>
      <c r="D97" s="3" t="s">
        <v>60</v>
      </c>
      <c r="I97" s="52"/>
    </row>
    <row r="98" spans="1:9" ht="15">
      <c r="D98" s="3" t="s">
        <v>56</v>
      </c>
      <c r="I98" s="52"/>
    </row>
    <row r="99" spans="1:9" ht="15">
      <c r="I99" s="52"/>
    </row>
    <row r="100" spans="1:9" ht="15">
      <c r="B100" s="4">
        <v>0.21</v>
      </c>
      <c r="D100" s="3" t="s">
        <v>57</v>
      </c>
      <c r="I100" s="52"/>
    </row>
    <row r="101" spans="1:9" ht="15">
      <c r="I101" s="52"/>
    </row>
    <row r="102" spans="1:9" ht="15">
      <c r="B102" s="4">
        <v>0.21199999999999999</v>
      </c>
      <c r="D102" s="3" t="s">
        <v>58</v>
      </c>
      <c r="F102" s="50" t="s">
        <v>59</v>
      </c>
      <c r="G102" s="51">
        <v>1</v>
      </c>
      <c r="H102" s="51"/>
      <c r="I102" s="52" t="e">
        <f>SUM($J102:$DE102)/$I$4</f>
        <v>#VALUE!</v>
      </c>
    </row>
    <row r="103" spans="1:9" ht="15">
      <c r="I103" s="52"/>
    </row>
    <row r="104" spans="1:9" ht="15">
      <c r="A104" s="3">
        <v>130</v>
      </c>
      <c r="D104" s="3" t="s">
        <v>61</v>
      </c>
      <c r="I104" s="52"/>
    </row>
    <row r="105" spans="1:9" ht="15">
      <c r="I105" s="52"/>
    </row>
    <row r="106" spans="1:9" ht="15">
      <c r="A106" s="3">
        <v>131</v>
      </c>
      <c r="D106" s="3" t="s">
        <v>62</v>
      </c>
      <c r="I106" s="52"/>
    </row>
    <row r="107" spans="1:9" ht="15">
      <c r="I107" s="52"/>
    </row>
    <row r="108" spans="1:9" ht="15">
      <c r="B108" s="4">
        <v>0.1</v>
      </c>
      <c r="D108" s="3" t="s">
        <v>63</v>
      </c>
      <c r="I108" s="52"/>
    </row>
    <row r="109" spans="1:9" ht="15">
      <c r="I109" s="52"/>
    </row>
    <row r="110" spans="1:9" ht="15">
      <c r="B110" s="4">
        <v>0.10100000000000001</v>
      </c>
      <c r="D110" s="3" t="s">
        <v>64</v>
      </c>
      <c r="F110" s="50" t="s">
        <v>65</v>
      </c>
      <c r="G110" s="51">
        <v>1</v>
      </c>
      <c r="H110" s="51"/>
      <c r="I110" s="52" t="e">
        <f>SUM($J110:$DE110)/$I$4</f>
        <v>#VALUE!</v>
      </c>
    </row>
    <row r="111" spans="1:9" ht="15">
      <c r="I111" s="52"/>
    </row>
    <row r="112" spans="1:9" ht="15">
      <c r="B112" s="4">
        <v>0.10199999999999999</v>
      </c>
      <c r="D112" s="3" t="s">
        <v>66</v>
      </c>
      <c r="F112" s="50" t="s">
        <v>65</v>
      </c>
      <c r="G112" s="51">
        <v>1</v>
      </c>
      <c r="H112" s="51"/>
      <c r="I112" s="52" t="e">
        <f>SUM($J112:$DE112)/$I$4</f>
        <v>#VALUE!</v>
      </c>
    </row>
    <row r="113" spans="1:9" ht="15">
      <c r="I113" s="52"/>
    </row>
    <row r="114" spans="1:9" ht="15">
      <c r="B114" s="4">
        <v>0.10299999999999999</v>
      </c>
      <c r="D114" s="3" t="s">
        <v>67</v>
      </c>
      <c r="F114" s="50" t="s">
        <v>65</v>
      </c>
      <c r="G114" s="51">
        <v>1</v>
      </c>
      <c r="H114" s="51"/>
      <c r="I114" s="52" t="e">
        <f>SUM($J114:$DE114)/$I$4</f>
        <v>#VALUE!</v>
      </c>
    </row>
    <row r="115" spans="1:9" ht="15">
      <c r="I115" s="52"/>
    </row>
    <row r="116" spans="1:9" ht="15">
      <c r="B116" s="4">
        <v>0.4</v>
      </c>
      <c r="D116" s="3" t="s">
        <v>68</v>
      </c>
      <c r="I116" s="52"/>
    </row>
    <row r="117" spans="1:9" ht="15">
      <c r="D117" s="3" t="s">
        <v>69</v>
      </c>
      <c r="I117" s="52"/>
    </row>
    <row r="118" spans="1:9" ht="15">
      <c r="I118" s="52"/>
    </row>
    <row r="119" spans="1:9" ht="15">
      <c r="B119" s="4">
        <v>0.41</v>
      </c>
      <c r="D119" s="3" t="s">
        <v>70</v>
      </c>
      <c r="I119" s="52"/>
    </row>
    <row r="120" spans="1:9" ht="15">
      <c r="I120" s="52"/>
    </row>
    <row r="121" spans="1:9" ht="15">
      <c r="B121" s="4">
        <v>0.41199999999999998</v>
      </c>
      <c r="D121" s="3" t="s">
        <v>66</v>
      </c>
      <c r="F121" s="50" t="s">
        <v>65</v>
      </c>
      <c r="G121" s="51">
        <v>1</v>
      </c>
      <c r="H121" s="51"/>
      <c r="I121" s="52" t="e">
        <f>SUM($J121:$DE121)/$I$4</f>
        <v>#VALUE!</v>
      </c>
    </row>
    <row r="122" spans="1:9" ht="15">
      <c r="I122" s="52"/>
    </row>
    <row r="123" spans="1:9" ht="15">
      <c r="B123" s="4">
        <v>0.41299999999999998</v>
      </c>
      <c r="D123" s="3" t="s">
        <v>67</v>
      </c>
      <c r="F123" s="50" t="s">
        <v>65</v>
      </c>
      <c r="G123" s="51">
        <v>1</v>
      </c>
      <c r="H123" s="51"/>
      <c r="I123" s="52" t="e">
        <f>SUM($J123:$DE123)/$I$4</f>
        <v>#VALUE!</v>
      </c>
    </row>
    <row r="124" spans="1:9" ht="15">
      <c r="I124" s="52"/>
    </row>
    <row r="125" spans="1:9" ht="15">
      <c r="A125" s="3">
        <v>132</v>
      </c>
      <c r="D125" s="3" t="s">
        <v>71</v>
      </c>
      <c r="I125" s="52"/>
    </row>
    <row r="126" spans="1:9" ht="15">
      <c r="D126" s="3" t="s">
        <v>72</v>
      </c>
      <c r="I126" s="52"/>
    </row>
    <row r="127" spans="1:9" ht="15">
      <c r="I127" s="52"/>
    </row>
    <row r="128" spans="1:9" ht="15">
      <c r="B128" s="4">
        <v>0.1</v>
      </c>
      <c r="D128" s="3" t="s">
        <v>73</v>
      </c>
      <c r="I128" s="52"/>
    </row>
    <row r="129" spans="1:9" ht="15">
      <c r="I129" s="52"/>
    </row>
    <row r="130" spans="1:9" ht="15">
      <c r="B130" s="4">
        <v>0.11</v>
      </c>
      <c r="D130" s="3" t="s">
        <v>74</v>
      </c>
      <c r="I130" s="52"/>
    </row>
    <row r="131" spans="1:9" ht="15">
      <c r="I131" s="52"/>
    </row>
    <row r="132" spans="1:9" ht="15">
      <c r="B132" s="4">
        <v>0.111</v>
      </c>
      <c r="D132" s="3" t="s">
        <v>75</v>
      </c>
      <c r="F132" s="50" t="s">
        <v>65</v>
      </c>
      <c r="G132" s="51">
        <v>1</v>
      </c>
      <c r="H132" s="51"/>
      <c r="I132" s="52" t="e">
        <f>SUM($J132:$DE132)/$I$4</f>
        <v>#VALUE!</v>
      </c>
    </row>
    <row r="133" spans="1:9" ht="15">
      <c r="I133" s="52"/>
    </row>
    <row r="134" spans="1:9" ht="15">
      <c r="B134" s="4">
        <v>0.112</v>
      </c>
      <c r="D134" s="3" t="s">
        <v>76</v>
      </c>
      <c r="F134" s="50" t="s">
        <v>65</v>
      </c>
      <c r="G134" s="51">
        <v>1</v>
      </c>
      <c r="H134" s="51"/>
      <c r="I134" s="52" t="e">
        <f>SUM($J134:$DE134)/$I$4</f>
        <v>#VALUE!</v>
      </c>
    </row>
    <row r="135" spans="1:9" ht="15">
      <c r="I135" s="52"/>
    </row>
    <row r="136" spans="1:9" ht="15">
      <c r="B136" s="4">
        <v>0.2</v>
      </c>
      <c r="D136" s="3" t="s">
        <v>77</v>
      </c>
      <c r="I136" s="52"/>
    </row>
    <row r="137" spans="1:9" ht="15">
      <c r="A137" s="3" t="s">
        <v>78</v>
      </c>
      <c r="I137" s="52"/>
    </row>
    <row r="138" spans="1:9" ht="15">
      <c r="B138" s="4">
        <v>0.21</v>
      </c>
      <c r="D138" s="3" t="s">
        <v>79</v>
      </c>
      <c r="I138" s="52"/>
    </row>
    <row r="139" spans="1:9" ht="15">
      <c r="I139" s="52"/>
    </row>
    <row r="140" spans="1:9" ht="15">
      <c r="B140" s="4">
        <v>0.21099999999999999</v>
      </c>
      <c r="D140" s="3" t="s">
        <v>64</v>
      </c>
      <c r="F140" s="50" t="s">
        <v>48</v>
      </c>
      <c r="G140" s="51">
        <v>1</v>
      </c>
      <c r="H140" s="51"/>
      <c r="I140" s="52" t="e">
        <f>SUM($J140:$DE140)/$I$4</f>
        <v>#VALUE!</v>
      </c>
    </row>
    <row r="141" spans="1:9" ht="15">
      <c r="I141" s="52"/>
    </row>
    <row r="142" spans="1:9" ht="15">
      <c r="B142" s="4">
        <v>0.21199999999999999</v>
      </c>
      <c r="D142" s="3" t="s">
        <v>66</v>
      </c>
      <c r="F142" s="50" t="s">
        <v>48</v>
      </c>
      <c r="G142" s="51">
        <v>1</v>
      </c>
      <c r="H142" s="51"/>
      <c r="I142" s="52" t="e">
        <f>SUM($J142:$DE142)/$I$4</f>
        <v>#VALUE!</v>
      </c>
    </row>
    <row r="143" spans="1:9" ht="15">
      <c r="I143" s="52"/>
    </row>
    <row r="144" spans="1:9" ht="15">
      <c r="B144" s="4">
        <v>0.21299999999999999</v>
      </c>
      <c r="D144" s="3" t="s">
        <v>67</v>
      </c>
      <c r="F144" s="50" t="s">
        <v>48</v>
      </c>
      <c r="G144" s="51">
        <v>1</v>
      </c>
      <c r="H144" s="51"/>
      <c r="I144" s="52" t="e">
        <f>SUM($J144:$DE144)/$I$4</f>
        <v>#VALUE!</v>
      </c>
    </row>
    <row r="145" spans="1:9" ht="15">
      <c r="I145" s="52"/>
    </row>
    <row r="146" spans="1:9" ht="15">
      <c r="B146" s="4">
        <v>0.25</v>
      </c>
      <c r="D146" s="3" t="s">
        <v>80</v>
      </c>
      <c r="I146" s="52"/>
    </row>
    <row r="147" spans="1:9" ht="15">
      <c r="D147" s="3" t="s">
        <v>81</v>
      </c>
      <c r="I147" s="52"/>
    </row>
    <row r="148" spans="1:9" ht="15">
      <c r="I148" s="52"/>
    </row>
    <row r="149" spans="1:9" ht="15">
      <c r="B149" s="4">
        <v>0.251</v>
      </c>
      <c r="D149" s="3" t="s">
        <v>82</v>
      </c>
      <c r="F149" s="50" t="s">
        <v>48</v>
      </c>
      <c r="G149" s="51">
        <v>1</v>
      </c>
      <c r="H149" s="51"/>
      <c r="I149" s="52" t="e">
        <f>SUM($J149:$DE149)/$I$4</f>
        <v>#VALUE!</v>
      </c>
    </row>
    <row r="150" spans="1:9" ht="15">
      <c r="I150" s="52"/>
    </row>
    <row r="151" spans="1:9" ht="15">
      <c r="B151" s="4">
        <v>0.252</v>
      </c>
      <c r="D151" s="3" t="s">
        <v>83</v>
      </c>
      <c r="F151" s="50" t="s">
        <v>48</v>
      </c>
      <c r="G151" s="51">
        <v>1</v>
      </c>
      <c r="H151" s="51"/>
      <c r="I151" s="52" t="e">
        <f>SUM($J151:$DE151)/$I$4</f>
        <v>#VALUE!</v>
      </c>
    </row>
    <row r="152" spans="1:9" ht="15">
      <c r="I152" s="52"/>
    </row>
    <row r="153" spans="1:9" ht="15">
      <c r="B153" s="4">
        <v>0.253</v>
      </c>
      <c r="D153" s="3" t="s">
        <v>84</v>
      </c>
      <c r="F153" s="50" t="s">
        <v>48</v>
      </c>
      <c r="G153" s="51">
        <v>1</v>
      </c>
      <c r="H153" s="51"/>
      <c r="I153" s="52" t="e">
        <f>SUM($J153:$DE153)/$I$4</f>
        <v>#VALUE!</v>
      </c>
    </row>
    <row r="154" spans="1:9" ht="15">
      <c r="I154" s="52"/>
    </row>
    <row r="155" spans="1:9" ht="15">
      <c r="B155" s="4">
        <v>0.254</v>
      </c>
      <c r="D155" s="3" t="s">
        <v>85</v>
      </c>
      <c r="F155" s="50" t="s">
        <v>48</v>
      </c>
      <c r="G155" s="51">
        <v>1</v>
      </c>
      <c r="H155" s="51"/>
      <c r="I155" s="52" t="e">
        <f>SUM($J155:$DE155)/$I$4</f>
        <v>#VALUE!</v>
      </c>
    </row>
    <row r="156" spans="1:9" ht="15">
      <c r="I156" s="52"/>
    </row>
    <row r="157" spans="1:9" ht="15">
      <c r="B157" s="4">
        <v>0.255</v>
      </c>
      <c r="D157" s="3" t="s">
        <v>86</v>
      </c>
      <c r="F157" s="50" t="s">
        <v>48</v>
      </c>
      <c r="G157" s="51">
        <v>1</v>
      </c>
      <c r="H157" s="51"/>
      <c r="I157" s="52" t="e">
        <f>SUM($J157:$DE157)/$I$4</f>
        <v>#VALUE!</v>
      </c>
    </row>
    <row r="158" spans="1:9" ht="15">
      <c r="I158" s="52"/>
    </row>
    <row r="159" spans="1:9" ht="15">
      <c r="A159" s="3">
        <v>133</v>
      </c>
      <c r="D159" s="3" t="s">
        <v>87</v>
      </c>
      <c r="I159" s="52"/>
    </row>
    <row r="160" spans="1:9" ht="15">
      <c r="I160" s="52"/>
    </row>
    <row r="161" spans="1:9" ht="15">
      <c r="B161" s="4">
        <v>0.1</v>
      </c>
      <c r="D161" s="3" t="s">
        <v>88</v>
      </c>
      <c r="I161" s="52"/>
    </row>
    <row r="162" spans="1:9" ht="15">
      <c r="I162" s="52"/>
    </row>
    <row r="163" spans="1:9" ht="15">
      <c r="B163" s="4">
        <v>0.10100000000000001</v>
      </c>
      <c r="D163" s="3" t="s">
        <v>89</v>
      </c>
      <c r="F163" s="50" t="s">
        <v>59</v>
      </c>
      <c r="G163" s="51">
        <v>1</v>
      </c>
      <c r="H163" s="51"/>
      <c r="I163" s="52" t="e">
        <f>SUM($J163:$DE163)/$I$4</f>
        <v>#VALUE!</v>
      </c>
    </row>
    <row r="164" spans="1:9" ht="15">
      <c r="I164" s="52"/>
    </row>
    <row r="165" spans="1:9" ht="15">
      <c r="B165" s="4">
        <v>0.104</v>
      </c>
      <c r="D165" s="3" t="s">
        <v>90</v>
      </c>
      <c r="F165" s="50" t="s">
        <v>59</v>
      </c>
      <c r="G165" s="51">
        <v>1</v>
      </c>
      <c r="H165" s="51"/>
      <c r="I165" s="52" t="e">
        <f>SUM($J165:$DE165)/$I$4</f>
        <v>#VALUE!</v>
      </c>
    </row>
    <row r="166" spans="1:9" ht="15">
      <c r="I166" s="52"/>
    </row>
    <row r="167" spans="1:9" ht="15">
      <c r="B167" s="4">
        <v>0.105</v>
      </c>
      <c r="D167" s="3" t="s">
        <v>91</v>
      </c>
      <c r="F167" s="50" t="s">
        <v>59</v>
      </c>
      <c r="G167" s="51">
        <v>1</v>
      </c>
      <c r="H167" s="51"/>
      <c r="I167" s="52" t="e">
        <f>SUM($J167:$DE167)/$I$4</f>
        <v>#VALUE!</v>
      </c>
    </row>
    <row r="168" spans="1:9" ht="15">
      <c r="I168" s="52"/>
    </row>
    <row r="169" spans="1:9">
      <c r="A169" s="13">
        <v>140</v>
      </c>
      <c r="B169" s="14"/>
      <c r="C169" s="15"/>
      <c r="D169" s="17" t="s">
        <v>92</v>
      </c>
      <c r="E169" s="17"/>
      <c r="F169" s="10"/>
      <c r="G169" s="11"/>
      <c r="H169" s="11"/>
      <c r="I169" s="48"/>
    </row>
    <row r="170" spans="1:9" ht="15">
      <c r="I170" s="52"/>
    </row>
    <row r="171" spans="1:9" ht="15">
      <c r="A171" s="3">
        <v>141</v>
      </c>
      <c r="D171" s="3" t="s">
        <v>93</v>
      </c>
      <c r="I171" s="52"/>
    </row>
    <row r="172" spans="1:9" ht="15">
      <c r="D172" s="3" t="s">
        <v>94</v>
      </c>
      <c r="I172" s="52"/>
    </row>
    <row r="173" spans="1:9" ht="15">
      <c r="I173" s="52"/>
    </row>
    <row r="174" spans="1:9" ht="15">
      <c r="B174" s="4">
        <v>0.1</v>
      </c>
      <c r="D174" s="3" t="s">
        <v>95</v>
      </c>
      <c r="I174" s="52"/>
    </row>
    <row r="175" spans="1:9" ht="15">
      <c r="I175" s="52"/>
    </row>
    <row r="176" spans="1:9" ht="15">
      <c r="B176" s="4">
        <v>0.11</v>
      </c>
      <c r="D176" s="3" t="s">
        <v>96</v>
      </c>
      <c r="I176" s="52"/>
    </row>
    <row r="177" spans="1:9" ht="15">
      <c r="D177" s="3" t="s">
        <v>97</v>
      </c>
      <c r="I177" s="52"/>
    </row>
    <row r="178" spans="1:9" ht="15">
      <c r="I178" s="52"/>
    </row>
    <row r="179" spans="1:9" ht="15">
      <c r="B179" s="4">
        <v>0.111</v>
      </c>
      <c r="D179" s="3" t="s">
        <v>98</v>
      </c>
      <c r="F179" s="50" t="s">
        <v>59</v>
      </c>
      <c r="G179" s="51">
        <v>1</v>
      </c>
      <c r="H179" s="51"/>
      <c r="I179" s="52" t="e">
        <f>SUM($J179:$DE179)/$I$4</f>
        <v>#VALUE!</v>
      </c>
    </row>
    <row r="180" spans="1:9" ht="15">
      <c r="I180" s="52"/>
    </row>
    <row r="181" spans="1:9" ht="15">
      <c r="B181" s="4">
        <v>0.2</v>
      </c>
      <c r="D181" s="3" t="s">
        <v>99</v>
      </c>
      <c r="I181" s="52"/>
    </row>
    <row r="182" spans="1:9" ht="15">
      <c r="I182" s="52"/>
    </row>
    <row r="183" spans="1:9" ht="15">
      <c r="B183" s="4">
        <v>0.21</v>
      </c>
      <c r="D183" s="3" t="s">
        <v>96</v>
      </c>
      <c r="I183" s="52"/>
    </row>
    <row r="184" spans="1:9" ht="15">
      <c r="D184" s="3" t="s">
        <v>97</v>
      </c>
      <c r="I184" s="52"/>
    </row>
    <row r="185" spans="1:9" ht="15">
      <c r="I185" s="52"/>
    </row>
    <row r="186" spans="1:9" ht="15">
      <c r="B186" s="4">
        <v>0.21099999999999999</v>
      </c>
      <c r="D186" s="3" t="s">
        <v>98</v>
      </c>
      <c r="F186" s="50" t="s">
        <v>59</v>
      </c>
      <c r="G186" s="51">
        <v>1</v>
      </c>
      <c r="H186" s="51"/>
      <c r="I186" s="52" t="e">
        <f>SUM($J186:$DE186)/$I$4</f>
        <v>#VALUE!</v>
      </c>
    </row>
    <row r="187" spans="1:9" ht="15">
      <c r="I187" s="52"/>
    </row>
    <row r="188" spans="1:9" ht="15">
      <c r="A188" s="3">
        <v>143</v>
      </c>
      <c r="D188" s="3" t="s">
        <v>100</v>
      </c>
      <c r="I188" s="52"/>
    </row>
    <row r="189" spans="1:9" ht="15">
      <c r="D189" s="3" t="s">
        <v>92</v>
      </c>
      <c r="I189" s="52"/>
    </row>
    <row r="190" spans="1:9" ht="15">
      <c r="I190" s="52"/>
    </row>
    <row r="191" spans="1:9" ht="15">
      <c r="B191" s="4">
        <v>0.5</v>
      </c>
      <c r="D191" s="3" t="s">
        <v>101</v>
      </c>
      <c r="I191" s="52"/>
    </row>
    <row r="192" spans="1:9" ht="15">
      <c r="I192" s="52"/>
    </row>
    <row r="193" spans="2:9" ht="15">
      <c r="B193" s="4">
        <v>0.501</v>
      </c>
      <c r="D193" s="3" t="s">
        <v>102</v>
      </c>
      <c r="F193" s="50" t="s">
        <v>59</v>
      </c>
      <c r="G193" s="51">
        <v>1</v>
      </c>
      <c r="H193" s="51"/>
      <c r="I193" s="52" t="e">
        <f>SUM($J193:$DE193)/$I$4</f>
        <v>#VALUE!</v>
      </c>
    </row>
    <row r="194" spans="2:9" ht="15">
      <c r="I194" s="52"/>
    </row>
    <row r="195" spans="2:9" ht="15">
      <c r="B195" s="4">
        <v>0.6</v>
      </c>
      <c r="D195" s="3" t="s">
        <v>103</v>
      </c>
      <c r="I195" s="52"/>
    </row>
    <row r="196" spans="2:9" ht="15">
      <c r="I196" s="52"/>
    </row>
    <row r="197" spans="2:9" ht="15">
      <c r="B197" s="4">
        <v>0.61</v>
      </c>
      <c r="D197" s="3" t="s">
        <v>104</v>
      </c>
      <c r="I197" s="52"/>
    </row>
    <row r="198" spans="2:9" ht="15">
      <c r="I198" s="52"/>
    </row>
    <row r="199" spans="2:9" ht="15">
      <c r="B199" s="4">
        <v>0.61299999999999999</v>
      </c>
      <c r="D199" s="3" t="s">
        <v>105</v>
      </c>
      <c r="F199" s="50" t="s">
        <v>59</v>
      </c>
      <c r="G199" s="51">
        <v>1</v>
      </c>
      <c r="H199" s="51"/>
      <c r="I199" s="52" t="e">
        <f>SUM($J199:$DE199)/$I$4</f>
        <v>#VALUE!</v>
      </c>
    </row>
    <row r="200" spans="2:9" ht="15">
      <c r="I200" s="52"/>
    </row>
    <row r="201" spans="2:9" ht="15">
      <c r="B201" s="4">
        <v>0.62</v>
      </c>
      <c r="D201" s="3" t="s">
        <v>106</v>
      </c>
      <c r="I201" s="52"/>
    </row>
    <row r="202" spans="2:9" ht="15">
      <c r="I202" s="52"/>
    </row>
    <row r="203" spans="2:9" ht="15">
      <c r="B203" s="4">
        <v>0.621</v>
      </c>
      <c r="D203" s="3" t="s">
        <v>107</v>
      </c>
      <c r="I203" s="52"/>
    </row>
    <row r="204" spans="2:9" ht="15">
      <c r="D204" s="3" t="s">
        <v>108</v>
      </c>
      <c r="F204" s="50" t="s">
        <v>59</v>
      </c>
      <c r="G204" s="51">
        <v>1</v>
      </c>
      <c r="H204" s="51"/>
      <c r="I204" s="52" t="e">
        <f>SUM($J204:$DE204)/$I$4</f>
        <v>#VALUE!</v>
      </c>
    </row>
    <row r="205" spans="2:9" ht="15">
      <c r="I205" s="52"/>
    </row>
    <row r="206" spans="2:9" ht="14.45" customHeight="1">
      <c r="B206" s="4">
        <v>0.8</v>
      </c>
      <c r="D206" s="3" t="s">
        <v>109</v>
      </c>
      <c r="I206" s="52"/>
    </row>
    <row r="207" spans="2:9" ht="15">
      <c r="I207" s="52"/>
    </row>
    <row r="208" spans="2:9" ht="14.45" customHeight="1">
      <c r="B208" s="4">
        <v>0.80400000000000005</v>
      </c>
      <c r="D208" s="3" t="s">
        <v>110</v>
      </c>
      <c r="I208" s="52"/>
    </row>
    <row r="209" spans="1:9" ht="14.45" customHeight="1">
      <c r="D209" s="3" t="s">
        <v>111</v>
      </c>
      <c r="F209" s="50" t="s">
        <v>48</v>
      </c>
      <c r="G209" s="51">
        <v>1</v>
      </c>
      <c r="H209" s="51"/>
      <c r="I209" s="52" t="e">
        <f>SUM($J209:$DE209)/$I$4</f>
        <v>#VALUE!</v>
      </c>
    </row>
    <row r="210" spans="1:9" ht="14.45" customHeight="1">
      <c r="I210" s="52"/>
    </row>
    <row r="211" spans="1:9" ht="14.45" customHeight="1">
      <c r="A211" s="3">
        <v>144</v>
      </c>
      <c r="D211" s="3" t="s">
        <v>112</v>
      </c>
      <c r="I211" s="52"/>
    </row>
    <row r="212" spans="1:9" ht="14.45" customHeight="1">
      <c r="I212" s="52"/>
    </row>
    <row r="213" spans="1:9" ht="15">
      <c r="B213" s="4">
        <v>0.5</v>
      </c>
      <c r="D213" s="3" t="s">
        <v>101</v>
      </c>
      <c r="I213" s="52"/>
    </row>
    <row r="214" spans="1:9" ht="15">
      <c r="I214" s="52"/>
    </row>
    <row r="215" spans="1:9" ht="15">
      <c r="B215" s="4">
        <v>0.501</v>
      </c>
      <c r="D215" s="3" t="s">
        <v>102</v>
      </c>
      <c r="F215" s="50" t="s">
        <v>59</v>
      </c>
      <c r="G215" s="51">
        <v>1</v>
      </c>
      <c r="H215" s="51"/>
      <c r="I215" s="52" t="e">
        <f>SUM($J215:$DE215)/$I$4</f>
        <v>#VALUE!</v>
      </c>
    </row>
    <row r="216" spans="1:9" ht="14.45" customHeight="1">
      <c r="I216" s="52"/>
    </row>
    <row r="217" spans="1:9" ht="14.45" customHeight="1">
      <c r="B217" s="4">
        <v>0.6</v>
      </c>
      <c r="D217" s="3" t="s">
        <v>103</v>
      </c>
      <c r="I217" s="52"/>
    </row>
    <row r="218" spans="1:9" ht="14.45" customHeight="1">
      <c r="I218" s="52"/>
    </row>
    <row r="219" spans="1:9" ht="14.45" customHeight="1">
      <c r="B219" s="4">
        <v>0.61299999999999999</v>
      </c>
      <c r="D219" s="3" t="s">
        <v>105</v>
      </c>
      <c r="F219" s="50" t="s">
        <v>59</v>
      </c>
      <c r="G219" s="51">
        <v>1</v>
      </c>
      <c r="H219" s="51"/>
      <c r="I219" s="52" t="e">
        <f>SUM($J219:$DE219)/$I$4</f>
        <v>#VALUE!</v>
      </c>
    </row>
    <row r="220" spans="1:9" ht="14.45" customHeight="1">
      <c r="I220" s="52"/>
    </row>
    <row r="221" spans="1:9" ht="14.45" customHeight="1">
      <c r="B221" s="4">
        <v>0.62</v>
      </c>
      <c r="D221" s="3" t="s">
        <v>106</v>
      </c>
      <c r="I221" s="52"/>
    </row>
    <row r="222" spans="1:9" ht="14.45" customHeight="1">
      <c r="I222" s="52"/>
    </row>
    <row r="223" spans="1:9" ht="14.45" customHeight="1">
      <c r="B223" s="4">
        <v>0.622</v>
      </c>
      <c r="D223" s="3" t="s">
        <v>113</v>
      </c>
      <c r="F223" s="50" t="s">
        <v>59</v>
      </c>
      <c r="G223" s="51">
        <v>1</v>
      </c>
      <c r="H223" s="51"/>
      <c r="I223" s="52" t="e">
        <f>SUM($J223:$DE223)/$I$4</f>
        <v>#VALUE!</v>
      </c>
    </row>
    <row r="224" spans="1:9" ht="14.45" customHeight="1">
      <c r="I224" s="52"/>
    </row>
    <row r="225" spans="1:9" ht="14.45" customHeight="1">
      <c r="B225" s="4">
        <v>0.64100000000000001</v>
      </c>
      <c r="D225" s="3" t="s">
        <v>114</v>
      </c>
      <c r="F225" s="50" t="s">
        <v>65</v>
      </c>
      <c r="G225" s="51">
        <v>1</v>
      </c>
      <c r="H225" s="51"/>
      <c r="I225" s="52" t="e">
        <f>SUM($J225:$DE225)/$I$4</f>
        <v>#VALUE!</v>
      </c>
    </row>
    <row r="226" spans="1:9" ht="14.45" customHeight="1">
      <c r="I226" s="52"/>
    </row>
    <row r="227" spans="1:9" ht="14.45" customHeight="1">
      <c r="B227" s="4">
        <v>0.80100000000000005</v>
      </c>
      <c r="D227" s="3" t="s">
        <v>115</v>
      </c>
      <c r="F227" s="50" t="s">
        <v>59</v>
      </c>
      <c r="G227" s="51">
        <v>1</v>
      </c>
      <c r="H227" s="51"/>
      <c r="I227" s="52" t="e">
        <f>SUM($J227:$DE227)/$I$4</f>
        <v>#VALUE!</v>
      </c>
    </row>
    <row r="228" spans="1:9" ht="14.45" customHeight="1">
      <c r="I228" s="52"/>
    </row>
    <row r="229" spans="1:9" ht="14.45" customHeight="1">
      <c r="B229" s="4">
        <v>0.80500000000000005</v>
      </c>
      <c r="D229" s="3" t="s">
        <v>110</v>
      </c>
      <c r="I229" s="52"/>
    </row>
    <row r="230" spans="1:9" ht="14.45" customHeight="1">
      <c r="D230" s="3" t="s">
        <v>111</v>
      </c>
      <c r="F230" s="50" t="s">
        <v>48</v>
      </c>
      <c r="G230" s="51">
        <v>1</v>
      </c>
      <c r="H230" s="51"/>
      <c r="I230" s="52" t="e">
        <f>SUM($J230:$DE230)/$I$4</f>
        <v>#VALUE!</v>
      </c>
    </row>
    <row r="231" spans="1:9" ht="14.45" customHeight="1">
      <c r="I231" s="52"/>
    </row>
    <row r="232" spans="1:9" ht="14.45" customHeight="1">
      <c r="A232" s="3">
        <v>146</v>
      </c>
      <c r="D232" s="3" t="s">
        <v>116</v>
      </c>
      <c r="I232" s="52"/>
    </row>
    <row r="233" spans="1:9" ht="14.45" customHeight="1">
      <c r="D233" s="3" t="s">
        <v>117</v>
      </c>
      <c r="I233" s="52"/>
    </row>
    <row r="234" spans="1:9" ht="14.45" customHeight="1">
      <c r="I234" s="52"/>
    </row>
    <row r="235" spans="1:9" ht="14.45" customHeight="1">
      <c r="B235" s="4">
        <v>0.1</v>
      </c>
      <c r="D235" s="3" t="s">
        <v>118</v>
      </c>
      <c r="I235" s="52"/>
    </row>
    <row r="236" spans="1:9" ht="14.45" customHeight="1">
      <c r="I236" s="52"/>
    </row>
    <row r="237" spans="1:9" ht="14.45" customHeight="1">
      <c r="B237" s="4">
        <v>0.11</v>
      </c>
      <c r="D237" s="3" t="s">
        <v>119</v>
      </c>
      <c r="I237" s="52"/>
    </row>
    <row r="238" spans="1:9" ht="14.45" customHeight="1">
      <c r="I238" s="52"/>
    </row>
    <row r="239" spans="1:9" ht="14.45" customHeight="1">
      <c r="B239" s="4">
        <v>0.111</v>
      </c>
      <c r="D239" s="3" t="s">
        <v>120</v>
      </c>
      <c r="F239" s="50" t="s">
        <v>65</v>
      </c>
      <c r="G239" s="51">
        <v>1</v>
      </c>
      <c r="H239" s="51"/>
      <c r="I239" s="52" t="e">
        <f>SUM($J239:$DE239)/$I$4</f>
        <v>#VALUE!</v>
      </c>
    </row>
    <row r="240" spans="1:9" ht="14.45" customHeight="1">
      <c r="I240" s="52"/>
    </row>
    <row r="241" spans="1:9">
      <c r="A241" s="13">
        <v>160</v>
      </c>
      <c r="B241" s="14"/>
      <c r="C241" s="15"/>
      <c r="D241" s="17" t="s">
        <v>121</v>
      </c>
      <c r="E241" s="17"/>
      <c r="F241" s="10"/>
      <c r="G241" s="11"/>
      <c r="H241" s="11"/>
      <c r="I241" s="48"/>
    </row>
    <row r="242" spans="1:9" ht="15">
      <c r="I242" s="52"/>
    </row>
    <row r="243" spans="1:9" ht="15">
      <c r="A243" s="3">
        <v>161</v>
      </c>
      <c r="D243" s="3" t="s">
        <v>122</v>
      </c>
      <c r="I243" s="52"/>
    </row>
    <row r="244" spans="1:9" ht="15">
      <c r="D244" s="3" t="s">
        <v>123</v>
      </c>
      <c r="I244" s="52"/>
    </row>
    <row r="245" spans="1:9" ht="15">
      <c r="I245" s="52"/>
    </row>
    <row r="246" spans="1:9" ht="15">
      <c r="B246" s="4">
        <v>1E-3</v>
      </c>
      <c r="D246" s="3" t="s">
        <v>124</v>
      </c>
      <c r="F246" s="50" t="s">
        <v>65</v>
      </c>
      <c r="G246" s="51">
        <v>1</v>
      </c>
      <c r="H246" s="51"/>
      <c r="I246" s="52" t="e">
        <f>SUM($J246:$DE246)/$I$4</f>
        <v>#VALUE!</v>
      </c>
    </row>
    <row r="247" spans="1:9" ht="15">
      <c r="I247" s="52"/>
    </row>
    <row r="248" spans="1:9" ht="15">
      <c r="B248" s="4">
        <v>2E-3</v>
      </c>
      <c r="D248" s="3" t="s">
        <v>125</v>
      </c>
      <c r="F248" s="50" t="s">
        <v>65</v>
      </c>
      <c r="G248" s="51">
        <v>1</v>
      </c>
      <c r="H248" s="51"/>
      <c r="I248" s="52" t="e">
        <f>SUM($J248:$DE248)/$I$4</f>
        <v>#VALUE!</v>
      </c>
    </row>
    <row r="249" spans="1:9" ht="15">
      <c r="I249" s="52"/>
    </row>
    <row r="250" spans="1:9" ht="15">
      <c r="A250" s="3">
        <v>162</v>
      </c>
      <c r="D250" s="3" t="s">
        <v>126</v>
      </c>
      <c r="I250" s="52"/>
    </row>
    <row r="251" spans="1:9" ht="15">
      <c r="D251" s="3" t="s">
        <v>127</v>
      </c>
      <c r="I251" s="52"/>
    </row>
    <row r="252" spans="1:9" ht="15">
      <c r="I252" s="52"/>
    </row>
    <row r="253" spans="1:9" ht="15">
      <c r="B253" s="4">
        <v>1E-3</v>
      </c>
      <c r="D253" s="3" t="s">
        <v>124</v>
      </c>
      <c r="F253" s="50" t="s">
        <v>65</v>
      </c>
      <c r="G253" s="51">
        <v>1</v>
      </c>
      <c r="H253" s="51"/>
      <c r="I253" s="52" t="e">
        <f>SUM($J253:$DE253)/$I$4</f>
        <v>#VALUE!</v>
      </c>
    </row>
    <row r="254" spans="1:9" ht="15">
      <c r="I254" s="52"/>
    </row>
    <row r="255" spans="1:9" ht="15">
      <c r="B255" s="4">
        <v>2E-3</v>
      </c>
      <c r="D255" s="3" t="s">
        <v>125</v>
      </c>
      <c r="F255" s="50" t="s">
        <v>65</v>
      </c>
      <c r="G255" s="51">
        <v>1</v>
      </c>
      <c r="H255" s="51"/>
      <c r="I255" s="52" t="e">
        <f>SUM($J255:$DE255)/$I$4</f>
        <v>#VALUE!</v>
      </c>
    </row>
    <row r="256" spans="1:9" ht="15">
      <c r="I256" s="52"/>
    </row>
    <row r="257" spans="1:9" ht="15">
      <c r="A257" s="3">
        <v>163</v>
      </c>
      <c r="D257" s="3" t="s">
        <v>128</v>
      </c>
      <c r="I257" s="52"/>
    </row>
    <row r="258" spans="1:9" ht="15">
      <c r="I258" s="52"/>
    </row>
    <row r="259" spans="1:9" ht="15">
      <c r="B259" s="4">
        <v>0.1</v>
      </c>
      <c r="D259" s="3" t="s">
        <v>129</v>
      </c>
      <c r="I259" s="52"/>
    </row>
    <row r="260" spans="1:9" ht="15">
      <c r="I260" s="52"/>
    </row>
    <row r="261" spans="1:9" ht="15">
      <c r="B261" s="4">
        <v>0.10100000000000001</v>
      </c>
      <c r="D261" s="3" t="s">
        <v>130</v>
      </c>
      <c r="I261" s="52"/>
    </row>
    <row r="262" spans="1:9" ht="15">
      <c r="D262" s="3" t="s">
        <v>131</v>
      </c>
      <c r="F262" s="50" t="s">
        <v>39</v>
      </c>
      <c r="G262" s="51">
        <v>1</v>
      </c>
      <c r="H262" s="51"/>
      <c r="I262" s="52" t="e">
        <f>SUM($J262:$DE262)/$I$4</f>
        <v>#VALUE!</v>
      </c>
    </row>
    <row r="263" spans="1:9" ht="15">
      <c r="I263" s="52"/>
    </row>
    <row r="264" spans="1:9" ht="15">
      <c r="B264" s="4">
        <v>0.10199999999999999</v>
      </c>
      <c r="D264" s="3" t="s">
        <v>130</v>
      </c>
      <c r="I264" s="52"/>
    </row>
    <row r="265" spans="1:9" ht="15">
      <c r="D265" s="3" t="s">
        <v>132</v>
      </c>
      <c r="F265" s="50" t="s">
        <v>39</v>
      </c>
      <c r="G265" s="51">
        <v>1</v>
      </c>
      <c r="H265" s="51"/>
      <c r="I265" s="52" t="e">
        <f>SUM($J265:$DE265)/$I$4</f>
        <v>#VALUE!</v>
      </c>
    </row>
    <row r="266" spans="1:9" ht="15">
      <c r="I266" s="52"/>
    </row>
    <row r="267" spans="1:9" ht="15">
      <c r="B267" s="4">
        <v>0.10299999999999999</v>
      </c>
      <c r="D267" s="3" t="s">
        <v>133</v>
      </c>
      <c r="I267" s="52"/>
    </row>
    <row r="268" spans="1:9" ht="15">
      <c r="D268" s="3" t="s">
        <v>131</v>
      </c>
      <c r="I268" s="52"/>
    </row>
    <row r="269" spans="1:9" ht="15">
      <c r="D269" s="3" t="s">
        <v>134</v>
      </c>
      <c r="F269" s="50" t="s">
        <v>39</v>
      </c>
      <c r="G269" s="51">
        <v>1</v>
      </c>
      <c r="H269" s="51"/>
      <c r="I269" s="52" t="e">
        <f>SUM($J269:$DE269)/$I$4</f>
        <v>#VALUE!</v>
      </c>
    </row>
    <row r="270" spans="1:9" ht="15">
      <c r="I270" s="52"/>
    </row>
    <row r="271" spans="1:9" ht="15">
      <c r="B271" s="4">
        <v>0.3</v>
      </c>
      <c r="D271" s="3" t="s">
        <v>135</v>
      </c>
      <c r="I271" s="52"/>
    </row>
    <row r="272" spans="1:9" ht="15">
      <c r="I272" s="52"/>
    </row>
    <row r="273" spans="1:9" ht="15">
      <c r="B273" s="4">
        <v>0.30099999999999999</v>
      </c>
      <c r="D273" s="3" t="s">
        <v>136</v>
      </c>
      <c r="I273" s="52"/>
    </row>
    <row r="274" spans="1:9" ht="15">
      <c r="D274" s="3" t="s">
        <v>137</v>
      </c>
      <c r="F274" s="50" t="s">
        <v>39</v>
      </c>
      <c r="G274" s="51">
        <v>1</v>
      </c>
      <c r="H274" s="51"/>
      <c r="I274" s="52" t="e">
        <f>SUM($J274:$DE274)/$I$4</f>
        <v>#VALUE!</v>
      </c>
    </row>
    <row r="275" spans="1:9" ht="15">
      <c r="I275" s="52"/>
    </row>
    <row r="276" spans="1:9" ht="15">
      <c r="A276" s="3">
        <v>164</v>
      </c>
      <c r="D276" s="3" t="s">
        <v>138</v>
      </c>
      <c r="I276" s="52"/>
    </row>
    <row r="277" spans="1:9" ht="15">
      <c r="D277" s="3" t="s">
        <v>139</v>
      </c>
      <c r="I277" s="52"/>
    </row>
    <row r="278" spans="1:9" ht="15">
      <c r="I278" s="52"/>
    </row>
    <row r="279" spans="1:9" ht="15">
      <c r="B279" s="4">
        <v>1E-3</v>
      </c>
      <c r="D279" s="3" t="s">
        <v>140</v>
      </c>
      <c r="I279" s="52"/>
    </row>
    <row r="280" spans="1:9" ht="15">
      <c r="D280" s="3" t="s">
        <v>141</v>
      </c>
      <c r="F280" s="50" t="s">
        <v>48</v>
      </c>
      <c r="G280" s="51">
        <v>1</v>
      </c>
      <c r="H280" s="51"/>
      <c r="I280" s="52" t="e">
        <f>SUM($J280:$DE280)/$I$4</f>
        <v>#VALUE!</v>
      </c>
    </row>
    <row r="281" spans="1:9" ht="15">
      <c r="I281" s="52"/>
    </row>
    <row r="282" spans="1:9" ht="15">
      <c r="A282" s="3">
        <v>165</v>
      </c>
      <c r="D282" s="3" t="s">
        <v>142</v>
      </c>
      <c r="I282" s="52"/>
    </row>
    <row r="283" spans="1:9" ht="15">
      <c r="D283" s="3" t="s">
        <v>143</v>
      </c>
      <c r="I283" s="52"/>
    </row>
    <row r="284" spans="1:9" ht="15">
      <c r="D284" s="3" t="s">
        <v>144</v>
      </c>
      <c r="I284" s="52"/>
    </row>
    <row r="285" spans="1:9" ht="15">
      <c r="I285" s="52"/>
    </row>
    <row r="286" spans="1:9" ht="15">
      <c r="B286" s="4">
        <v>0.4</v>
      </c>
      <c r="D286" s="3" t="s">
        <v>145</v>
      </c>
      <c r="I286" s="52"/>
    </row>
    <row r="287" spans="1:9" ht="15">
      <c r="I287" s="52"/>
    </row>
    <row r="288" spans="1:9" ht="15">
      <c r="B288" s="4">
        <v>0.40100000000000002</v>
      </c>
      <c r="D288" s="3" t="s">
        <v>146</v>
      </c>
      <c r="I288" s="52"/>
    </row>
    <row r="289" spans="1:9" ht="15">
      <c r="D289" s="3" t="s">
        <v>147</v>
      </c>
      <c r="F289" s="50" t="s">
        <v>65</v>
      </c>
      <c r="G289" s="51">
        <v>1</v>
      </c>
      <c r="H289" s="51"/>
      <c r="I289" s="52" t="e">
        <f>SUM($J289:$DE289)/$I$4</f>
        <v>#VALUE!</v>
      </c>
    </row>
    <row r="290" spans="1:9" ht="15">
      <c r="I290" s="52"/>
    </row>
    <row r="291" spans="1:9" ht="15">
      <c r="A291" s="20">
        <v>200</v>
      </c>
      <c r="B291" s="14"/>
      <c r="C291" s="15"/>
      <c r="D291" s="16" t="s">
        <v>148</v>
      </c>
      <c r="E291" s="17"/>
      <c r="F291" s="10"/>
      <c r="G291" s="11"/>
      <c r="H291" s="11"/>
      <c r="I291" s="48"/>
    </row>
    <row r="292" spans="1:9">
      <c r="I292" s="47"/>
    </row>
    <row r="293" spans="1:9">
      <c r="A293" s="13">
        <v>210</v>
      </c>
      <c r="B293" s="14"/>
      <c r="C293" s="15"/>
      <c r="D293" s="17" t="s">
        <v>149</v>
      </c>
      <c r="E293" s="17"/>
      <c r="F293" s="10"/>
      <c r="G293" s="11"/>
      <c r="H293" s="11"/>
      <c r="I293" s="48"/>
    </row>
    <row r="294" spans="1:9" ht="15">
      <c r="D294" s="19"/>
      <c r="E294" s="19"/>
      <c r="I294" s="52"/>
    </row>
    <row r="295" spans="1:9" ht="15">
      <c r="A295" s="3">
        <v>211</v>
      </c>
      <c r="D295" s="3" t="s">
        <v>150</v>
      </c>
      <c r="I295" s="52"/>
    </row>
    <row r="296" spans="1:9" ht="15">
      <c r="D296" s="3" t="s">
        <v>151</v>
      </c>
      <c r="I296" s="52"/>
    </row>
    <row r="297" spans="1:9" ht="15">
      <c r="I297" s="52"/>
    </row>
    <row r="298" spans="1:9" ht="15">
      <c r="B298" s="4">
        <v>0.1</v>
      </c>
      <c r="D298" s="3" t="s">
        <v>152</v>
      </c>
      <c r="I298" s="52"/>
    </row>
    <row r="299" spans="1:9" ht="15">
      <c r="I299" s="52"/>
    </row>
    <row r="300" spans="1:9" ht="15">
      <c r="B300" s="4">
        <v>0.11</v>
      </c>
      <c r="D300" s="3" t="s">
        <v>153</v>
      </c>
      <c r="I300" s="52"/>
    </row>
    <row r="301" spans="1:9" ht="15">
      <c r="I301" s="52"/>
    </row>
    <row r="302" spans="1:9" ht="15">
      <c r="B302" s="4">
        <v>0.111</v>
      </c>
      <c r="D302" s="3" t="s">
        <v>154</v>
      </c>
      <c r="F302" s="50" t="s">
        <v>59</v>
      </c>
      <c r="G302" s="51">
        <v>1</v>
      </c>
      <c r="H302" s="51"/>
      <c r="I302" s="52" t="e">
        <f>SUM($J302:$DE302)/$I$4</f>
        <v>#VALUE!</v>
      </c>
    </row>
    <row r="303" spans="1:9" ht="15">
      <c r="I303" s="52"/>
    </row>
    <row r="304" spans="1:9" ht="15">
      <c r="B304" s="4">
        <v>0.2</v>
      </c>
      <c r="D304" s="3" t="s">
        <v>155</v>
      </c>
      <c r="I304" s="52"/>
    </row>
    <row r="305" spans="1:9" ht="15">
      <c r="D305" s="3" t="s">
        <v>156</v>
      </c>
      <c r="I305" s="52"/>
    </row>
    <row r="306" spans="1:9" ht="15">
      <c r="I306" s="52"/>
    </row>
    <row r="307" spans="1:9" ht="15">
      <c r="B307" s="4">
        <v>0.21</v>
      </c>
      <c r="D307" s="3" t="s">
        <v>157</v>
      </c>
      <c r="I307" s="52"/>
    </row>
    <row r="308" spans="1:9" ht="15">
      <c r="I308" s="52"/>
    </row>
    <row r="309" spans="1:9" ht="15">
      <c r="B309" s="4">
        <v>0.21199999999999999</v>
      </c>
      <c r="D309" s="3" t="s">
        <v>158</v>
      </c>
      <c r="I309" s="52"/>
    </row>
    <row r="310" spans="1:9" ht="15">
      <c r="D310" s="3" t="s">
        <v>159</v>
      </c>
      <c r="I310" s="52"/>
    </row>
    <row r="311" spans="1:9" ht="15">
      <c r="D311" s="3" t="s">
        <v>160</v>
      </c>
      <c r="F311" s="50" t="s">
        <v>59</v>
      </c>
      <c r="G311" s="51">
        <v>1</v>
      </c>
      <c r="H311" s="51"/>
      <c r="I311" s="52" t="e">
        <f>SUM($J311:$DE311)/$I$4</f>
        <v>#VALUE!</v>
      </c>
    </row>
    <row r="312" spans="1:9" ht="15">
      <c r="I312" s="52"/>
    </row>
    <row r="313" spans="1:9" ht="15">
      <c r="B313" s="4">
        <v>0.4</v>
      </c>
      <c r="D313" s="3" t="s">
        <v>161</v>
      </c>
      <c r="I313" s="52"/>
    </row>
    <row r="314" spans="1:9" ht="15">
      <c r="D314" s="3" t="s">
        <v>162</v>
      </c>
      <c r="I314" s="52"/>
    </row>
    <row r="315" spans="1:9" ht="15">
      <c r="I315" s="52"/>
    </row>
    <row r="316" spans="1:9" ht="15">
      <c r="B316" s="4">
        <v>0.40200000000000002</v>
      </c>
      <c r="D316" s="3" t="s">
        <v>163</v>
      </c>
      <c r="I316" s="52"/>
    </row>
    <row r="317" spans="1:9" ht="15">
      <c r="D317" s="3" t="s">
        <v>164</v>
      </c>
      <c r="I317" s="52"/>
    </row>
    <row r="318" spans="1:9" ht="15">
      <c r="D318" s="3" t="s">
        <v>160</v>
      </c>
      <c r="F318" s="50" t="s">
        <v>59</v>
      </c>
      <c r="G318" s="51">
        <v>1</v>
      </c>
      <c r="H318" s="51"/>
      <c r="I318" s="52" t="e">
        <f>SUM($J318:$DE318)/$I$4</f>
        <v>#VALUE!</v>
      </c>
    </row>
    <row r="319" spans="1:9" ht="15">
      <c r="I319" s="52"/>
    </row>
    <row r="320" spans="1:9" ht="15">
      <c r="A320" s="3">
        <v>215</v>
      </c>
      <c r="D320" s="3" t="s">
        <v>165</v>
      </c>
      <c r="I320" s="52"/>
    </row>
    <row r="321" spans="1:9" ht="15">
      <c r="I321" s="52"/>
    </row>
    <row r="322" spans="1:9" ht="15">
      <c r="B322" s="4">
        <v>0.1</v>
      </c>
      <c r="D322" s="3" t="s">
        <v>166</v>
      </c>
      <c r="I322" s="52"/>
    </row>
    <row r="323" spans="1:9" ht="15">
      <c r="D323" s="3" t="s">
        <v>167</v>
      </c>
      <c r="I323" s="52"/>
    </row>
    <row r="324" spans="1:9" ht="15">
      <c r="I324" s="52"/>
    </row>
    <row r="325" spans="1:9" ht="15">
      <c r="B325" s="4">
        <v>0.11</v>
      </c>
      <c r="D325" s="3" t="s">
        <v>168</v>
      </c>
      <c r="I325" s="52"/>
    </row>
    <row r="326" spans="1:9" ht="15">
      <c r="I326" s="52"/>
    </row>
    <row r="327" spans="1:9" ht="15">
      <c r="B327" s="4">
        <v>0.111</v>
      </c>
      <c r="D327" s="3" t="s">
        <v>169</v>
      </c>
      <c r="I327" s="52"/>
    </row>
    <row r="328" spans="1:9" ht="15">
      <c r="D328" s="3" t="s">
        <v>170</v>
      </c>
      <c r="I328" s="52"/>
    </row>
    <row r="329" spans="1:9" ht="15">
      <c r="D329" s="3" t="s">
        <v>171</v>
      </c>
      <c r="F329" s="50" t="s">
        <v>59</v>
      </c>
      <c r="G329" s="51">
        <v>1</v>
      </c>
      <c r="H329" s="51"/>
      <c r="I329" s="52" t="e">
        <f>SUM($J329:$DE329)/$I$4</f>
        <v>#VALUE!</v>
      </c>
    </row>
    <row r="330" spans="1:9" ht="15">
      <c r="I330" s="52"/>
    </row>
    <row r="331" spans="1:9" ht="15">
      <c r="A331" s="3">
        <v>216</v>
      </c>
      <c r="D331" s="3" t="s">
        <v>172</v>
      </c>
      <c r="I331" s="52"/>
    </row>
    <row r="332" spans="1:9" ht="15">
      <c r="D332" s="3" t="s">
        <v>173</v>
      </c>
      <c r="I332" s="52"/>
    </row>
    <row r="333" spans="1:9" ht="15">
      <c r="I333" s="52"/>
    </row>
    <row r="334" spans="1:9" ht="15">
      <c r="B334" s="4">
        <v>0.1</v>
      </c>
      <c r="D334" s="3" t="s">
        <v>174</v>
      </c>
      <c r="I334" s="52"/>
    </row>
    <row r="335" spans="1:9" ht="15">
      <c r="D335" s="3" t="s">
        <v>175</v>
      </c>
      <c r="I335" s="52"/>
    </row>
    <row r="336" spans="1:9" ht="15">
      <c r="I336" s="52"/>
    </row>
    <row r="337" spans="1:9" ht="15">
      <c r="B337" s="4">
        <v>0.11</v>
      </c>
      <c r="D337" s="3" t="s">
        <v>157</v>
      </c>
      <c r="I337" s="52"/>
    </row>
    <row r="338" spans="1:9" ht="15">
      <c r="I338" s="52"/>
    </row>
    <row r="339" spans="1:9" ht="15">
      <c r="B339" s="4">
        <v>0.112</v>
      </c>
      <c r="D339" s="3" t="s">
        <v>141</v>
      </c>
      <c r="I339" s="52"/>
    </row>
    <row r="340" spans="1:9" ht="15">
      <c r="D340" s="3" t="s">
        <v>176</v>
      </c>
      <c r="F340" s="50" t="s">
        <v>59</v>
      </c>
      <c r="G340" s="51">
        <v>1</v>
      </c>
      <c r="H340" s="51"/>
      <c r="I340" s="52" t="e">
        <f>SUM($J340:$DE340)/$I$4</f>
        <v>#VALUE!</v>
      </c>
    </row>
    <row r="341" spans="1:9" ht="15">
      <c r="I341" s="52"/>
    </row>
    <row r="342" spans="1:9" ht="15">
      <c r="B342" s="4">
        <v>0.5</v>
      </c>
      <c r="D342" s="3" t="s">
        <v>177</v>
      </c>
      <c r="I342" s="52"/>
    </row>
    <row r="343" spans="1:9" ht="15">
      <c r="I343" s="52"/>
    </row>
    <row r="344" spans="1:9" ht="15">
      <c r="I344" s="52"/>
    </row>
    <row r="345" spans="1:9" ht="15">
      <c r="B345" s="4">
        <v>0.51</v>
      </c>
      <c r="D345" s="3" t="s">
        <v>168</v>
      </c>
      <c r="I345" s="52"/>
    </row>
    <row r="346" spans="1:9" ht="15">
      <c r="I346" s="52"/>
    </row>
    <row r="347" spans="1:9" ht="15">
      <c r="B347" s="4">
        <v>0.51200000000000001</v>
      </c>
      <c r="D347" s="3" t="s">
        <v>178</v>
      </c>
      <c r="I347" s="52"/>
    </row>
    <row r="348" spans="1:9" ht="15">
      <c r="D348" s="3" t="s">
        <v>179</v>
      </c>
      <c r="F348" s="50" t="s">
        <v>59</v>
      </c>
      <c r="G348" s="51">
        <v>1</v>
      </c>
      <c r="H348" s="51"/>
      <c r="I348" s="52" t="e">
        <f>SUM($J348:$DE348)/$I$4</f>
        <v>#VALUE!</v>
      </c>
    </row>
    <row r="349" spans="1:9" ht="15">
      <c r="I349" s="52"/>
    </row>
    <row r="350" spans="1:9" ht="15">
      <c r="A350" s="3">
        <v>218</v>
      </c>
      <c r="D350" s="3" t="s">
        <v>180</v>
      </c>
      <c r="I350" s="52"/>
    </row>
    <row r="351" spans="1:9" ht="15">
      <c r="I351" s="52"/>
    </row>
    <row r="352" spans="1:9" ht="15">
      <c r="B352" s="4">
        <v>0.2</v>
      </c>
      <c r="D352" s="3" t="s">
        <v>181</v>
      </c>
      <c r="I352" s="52"/>
    </row>
    <row r="353" spans="1:9" ht="15">
      <c r="D353" s="3" t="s">
        <v>182</v>
      </c>
      <c r="I353" s="52"/>
    </row>
    <row r="354" spans="1:9" ht="15">
      <c r="I354" s="52"/>
    </row>
    <row r="355" spans="1:9" ht="15">
      <c r="B355" s="4">
        <v>0.21</v>
      </c>
      <c r="D355" s="3" t="s">
        <v>183</v>
      </c>
      <c r="I355" s="52"/>
    </row>
    <row r="356" spans="1:9" ht="15">
      <c r="D356" s="3" t="s">
        <v>184</v>
      </c>
      <c r="I356" s="52"/>
    </row>
    <row r="357" spans="1:9" ht="15">
      <c r="I357" s="52"/>
    </row>
    <row r="358" spans="1:9" ht="15">
      <c r="B358" s="4">
        <v>0.21099999999999999</v>
      </c>
      <c r="D358" s="3" t="s">
        <v>99</v>
      </c>
      <c r="F358" s="50" t="s">
        <v>59</v>
      </c>
      <c r="G358" s="51">
        <v>1</v>
      </c>
      <c r="H358" s="51"/>
      <c r="I358" s="52" t="e">
        <f>SUM($J358:$DE358)/$I$4</f>
        <v>#VALUE!</v>
      </c>
    </row>
    <row r="359" spans="1:9" ht="15">
      <c r="I359" s="52"/>
    </row>
    <row r="360" spans="1:9" ht="15">
      <c r="B360" s="4">
        <v>0.21199999999999999</v>
      </c>
      <c r="D360" s="3" t="s">
        <v>95</v>
      </c>
      <c r="F360" s="50" t="s">
        <v>59</v>
      </c>
      <c r="G360" s="51">
        <v>1</v>
      </c>
      <c r="H360" s="51"/>
      <c r="I360" s="52" t="e">
        <f>SUM($J360:$DE360)/$I$4</f>
        <v>#VALUE!</v>
      </c>
    </row>
    <row r="361" spans="1:9" ht="15">
      <c r="I361" s="52"/>
    </row>
    <row r="362" spans="1:9">
      <c r="A362" s="13">
        <v>230</v>
      </c>
      <c r="B362" s="14"/>
      <c r="C362" s="15"/>
      <c r="D362" s="17" t="s">
        <v>185</v>
      </c>
      <c r="E362" s="17"/>
      <c r="F362" s="10"/>
      <c r="G362" s="11"/>
      <c r="H362" s="11"/>
      <c r="I362" s="48"/>
    </row>
    <row r="363" spans="1:9" ht="15">
      <c r="I363" s="52"/>
    </row>
    <row r="364" spans="1:9" ht="15">
      <c r="A364" s="3">
        <v>231</v>
      </c>
      <c r="D364" s="3" t="s">
        <v>186</v>
      </c>
      <c r="I364" s="52"/>
    </row>
    <row r="365" spans="1:9" ht="15">
      <c r="D365" s="3" t="s">
        <v>187</v>
      </c>
      <c r="I365" s="52"/>
    </row>
    <row r="366" spans="1:9" ht="15">
      <c r="I366" s="52"/>
    </row>
    <row r="367" spans="1:9" ht="15">
      <c r="B367" s="4">
        <v>0.1</v>
      </c>
      <c r="D367" s="3" t="s">
        <v>188</v>
      </c>
      <c r="I367" s="52"/>
    </row>
    <row r="368" spans="1:9" ht="15">
      <c r="I368" s="52"/>
    </row>
    <row r="369" spans="2:9" ht="15">
      <c r="B369" s="4">
        <v>0.10199999999999999</v>
      </c>
      <c r="D369" s="3" t="s">
        <v>189</v>
      </c>
      <c r="F369" s="50" t="s">
        <v>59</v>
      </c>
      <c r="G369" s="51">
        <v>1</v>
      </c>
      <c r="H369" s="51"/>
      <c r="I369" s="52" t="e">
        <f>SUM($J369:$DE369)/$I$4</f>
        <v>#VALUE!</v>
      </c>
    </row>
    <row r="370" spans="2:9" ht="15">
      <c r="I370" s="52"/>
    </row>
    <row r="371" spans="2:9" ht="15">
      <c r="B371" s="4">
        <v>0.10299999999999999</v>
      </c>
      <c r="D371" s="3" t="s">
        <v>190</v>
      </c>
      <c r="F371" s="50" t="s">
        <v>59</v>
      </c>
      <c r="G371" s="51">
        <v>1</v>
      </c>
      <c r="H371" s="51"/>
      <c r="I371" s="52" t="e">
        <f>SUM($J371:$DE371)/$I$4</f>
        <v>#VALUE!</v>
      </c>
    </row>
    <row r="372" spans="2:9" ht="15">
      <c r="I372" s="52"/>
    </row>
    <row r="373" spans="2:9" ht="15">
      <c r="B373" s="4">
        <v>0.2</v>
      </c>
      <c r="D373" s="3" t="s">
        <v>191</v>
      </c>
      <c r="I373" s="52"/>
    </row>
    <row r="374" spans="2:9" ht="15">
      <c r="I374" s="52"/>
    </row>
    <row r="375" spans="2:9" ht="15">
      <c r="B375" s="4">
        <v>0.20100000000000001</v>
      </c>
      <c r="D375" s="3" t="s">
        <v>192</v>
      </c>
      <c r="F375" s="50" t="s">
        <v>59</v>
      </c>
      <c r="G375" s="51">
        <v>1</v>
      </c>
      <c r="H375" s="51"/>
      <c r="I375" s="52" t="e">
        <f>SUM($J375:$DE375)/$I$4</f>
        <v>#VALUE!</v>
      </c>
    </row>
    <row r="376" spans="2:9" ht="15">
      <c r="I376" s="52"/>
    </row>
    <row r="377" spans="2:9" ht="15">
      <c r="B377" s="4">
        <v>0.20499999999999999</v>
      </c>
      <c r="D377" s="3" t="s">
        <v>193</v>
      </c>
      <c r="F377" s="50" t="s">
        <v>59</v>
      </c>
      <c r="G377" s="51">
        <v>1</v>
      </c>
      <c r="H377" s="51"/>
      <c r="I377" s="52" t="e">
        <f>SUM($J377:$DE377)/$I$4</f>
        <v>#VALUE!</v>
      </c>
    </row>
    <row r="378" spans="2:9" ht="15">
      <c r="I378" s="52"/>
    </row>
    <row r="379" spans="2:9" ht="15">
      <c r="B379" s="4">
        <v>0.3</v>
      </c>
      <c r="D379" s="3" t="s">
        <v>194</v>
      </c>
      <c r="I379" s="52"/>
    </row>
    <row r="380" spans="2:9" ht="15">
      <c r="I380" s="52"/>
    </row>
    <row r="381" spans="2:9" ht="15">
      <c r="B381" s="4">
        <v>0.30099999999999999</v>
      </c>
      <c r="D381" s="3" t="s">
        <v>195</v>
      </c>
      <c r="F381" s="50" t="s">
        <v>59</v>
      </c>
      <c r="G381" s="51">
        <v>1</v>
      </c>
      <c r="H381" s="51"/>
      <c r="I381" s="52" t="e">
        <f>SUM($J381:$DE381)/$I$4</f>
        <v>#VALUE!</v>
      </c>
    </row>
    <row r="382" spans="2:9" ht="15">
      <c r="I382" s="52"/>
    </row>
    <row r="383" spans="2:9" ht="15">
      <c r="B383" s="4">
        <v>0.30199999999999999</v>
      </c>
      <c r="D383" s="3" t="s">
        <v>196</v>
      </c>
      <c r="F383" s="50" t="s">
        <v>59</v>
      </c>
      <c r="G383" s="51">
        <v>1</v>
      </c>
      <c r="H383" s="51"/>
      <c r="I383" s="52" t="e">
        <f>SUM($J383:$DE383)/$I$4</f>
        <v>#VALUE!</v>
      </c>
    </row>
    <row r="384" spans="2:9" ht="15">
      <c r="I384" s="52"/>
    </row>
    <row r="385" spans="1:9" ht="15">
      <c r="A385" s="3">
        <v>233</v>
      </c>
      <c r="D385" s="3" t="s">
        <v>197</v>
      </c>
      <c r="I385" s="52"/>
    </row>
    <row r="386" spans="1:9" ht="15">
      <c r="D386" s="3" t="s">
        <v>198</v>
      </c>
      <c r="I386" s="52"/>
    </row>
    <row r="387" spans="1:9" ht="15">
      <c r="I387" s="52"/>
    </row>
    <row r="388" spans="1:9" ht="15">
      <c r="B388" s="4">
        <v>0.1</v>
      </c>
      <c r="D388" s="3" t="s">
        <v>199</v>
      </c>
      <c r="I388" s="52"/>
    </row>
    <row r="389" spans="1:9" ht="15">
      <c r="I389" s="52"/>
    </row>
    <row r="390" spans="1:9" ht="15">
      <c r="B390" s="4">
        <v>0.11</v>
      </c>
      <c r="D390" s="3" t="s">
        <v>200</v>
      </c>
      <c r="I390" s="52"/>
    </row>
    <row r="391" spans="1:9" ht="12.75" customHeight="1">
      <c r="I391" s="52"/>
    </row>
    <row r="392" spans="1:9" ht="15">
      <c r="B392" s="4">
        <v>0.114</v>
      </c>
      <c r="D392" s="3" t="s">
        <v>201</v>
      </c>
      <c r="F392" s="50" t="s">
        <v>59</v>
      </c>
      <c r="G392" s="51">
        <v>1</v>
      </c>
      <c r="H392" s="51"/>
      <c r="I392" s="52" t="e">
        <f>SUM($J392:$DE392)/$I$4</f>
        <v>#VALUE!</v>
      </c>
    </row>
    <row r="393" spans="1:9" ht="15">
      <c r="I393" s="52"/>
    </row>
    <row r="394" spans="1:9" ht="15">
      <c r="B394" s="4">
        <v>0.115</v>
      </c>
      <c r="D394" s="3" t="s">
        <v>202</v>
      </c>
      <c r="F394" s="50" t="s">
        <v>59</v>
      </c>
      <c r="G394" s="51">
        <v>1</v>
      </c>
      <c r="H394" s="51"/>
      <c r="I394" s="52" t="e">
        <f>SUM($J394:$DE394)/$I$4</f>
        <v>#VALUE!</v>
      </c>
    </row>
    <row r="395" spans="1:9" ht="15">
      <c r="I395" s="52"/>
    </row>
    <row r="396" spans="1:9" ht="15">
      <c r="B396" s="4">
        <v>0.11799999999999999</v>
      </c>
      <c r="D396" s="3" t="s">
        <v>342</v>
      </c>
      <c r="F396" s="50" t="s">
        <v>59</v>
      </c>
      <c r="G396" s="51">
        <v>1</v>
      </c>
      <c r="H396" s="51"/>
      <c r="I396" s="52" t="e">
        <f>SUM($J396:$DE396)/$I$4</f>
        <v>#VALUE!</v>
      </c>
    </row>
    <row r="397" spans="1:9" ht="15">
      <c r="I397" s="52"/>
    </row>
    <row r="398" spans="1:9">
      <c r="A398" s="13">
        <v>240</v>
      </c>
      <c r="B398" s="14"/>
      <c r="C398" s="15"/>
      <c r="D398" s="17" t="s">
        <v>203</v>
      </c>
      <c r="E398" s="17"/>
      <c r="F398" s="10"/>
      <c r="G398" s="11"/>
      <c r="H398" s="11"/>
      <c r="I398" s="48"/>
    </row>
    <row r="399" spans="1:9" ht="15">
      <c r="I399" s="52"/>
    </row>
    <row r="400" spans="1:9" ht="15">
      <c r="A400" s="3">
        <v>242</v>
      </c>
      <c r="D400" s="3" t="s">
        <v>204</v>
      </c>
      <c r="I400" s="52"/>
    </row>
    <row r="401" spans="1:9" ht="15">
      <c r="D401" s="3" t="s">
        <v>205</v>
      </c>
      <c r="I401" s="52"/>
    </row>
    <row r="402" spans="1:9" ht="15">
      <c r="I402" s="52"/>
    </row>
    <row r="403" spans="1:9" ht="15">
      <c r="B403" s="4">
        <v>0.1</v>
      </c>
      <c r="D403" s="3" t="s">
        <v>199</v>
      </c>
      <c r="I403" s="52"/>
    </row>
    <row r="404" spans="1:9" ht="15">
      <c r="I404" s="52"/>
    </row>
    <row r="405" spans="1:9" ht="15">
      <c r="B405" s="4">
        <v>0.10299999999999999</v>
      </c>
      <c r="D405" s="3" t="s">
        <v>206</v>
      </c>
      <c r="F405" s="50" t="s">
        <v>59</v>
      </c>
      <c r="G405" s="51">
        <v>1</v>
      </c>
      <c r="H405" s="51"/>
      <c r="I405" s="52" t="e">
        <f>SUM($J405:$DE405)/$I$4</f>
        <v>#VALUE!</v>
      </c>
    </row>
    <row r="406" spans="1:9" ht="15">
      <c r="I406" s="52"/>
    </row>
    <row r="407" spans="1:9">
      <c r="A407" s="13">
        <v>250</v>
      </c>
      <c r="B407" s="14"/>
      <c r="C407" s="15"/>
      <c r="D407" s="17" t="s">
        <v>207</v>
      </c>
      <c r="E407" s="17"/>
      <c r="F407" s="10"/>
      <c r="G407" s="11"/>
      <c r="H407" s="11"/>
      <c r="I407" s="48"/>
    </row>
    <row r="408" spans="1:9" ht="15">
      <c r="I408" s="52"/>
    </row>
    <row r="409" spans="1:9" ht="15">
      <c r="A409" s="3">
        <v>251</v>
      </c>
      <c r="D409" s="3" t="s">
        <v>208</v>
      </c>
      <c r="I409" s="52"/>
    </row>
    <row r="410" spans="1:9" ht="15">
      <c r="D410" s="3" t="s">
        <v>209</v>
      </c>
      <c r="I410" s="52"/>
    </row>
    <row r="411" spans="1:9" ht="15">
      <c r="I411" s="52"/>
    </row>
    <row r="412" spans="1:9" ht="15">
      <c r="B412" s="4">
        <v>0.1</v>
      </c>
      <c r="D412" s="3" t="s">
        <v>210</v>
      </c>
      <c r="I412" s="52"/>
    </row>
    <row r="413" spans="1:9" ht="15">
      <c r="I413" s="52"/>
    </row>
    <row r="414" spans="1:9" ht="15">
      <c r="B414" s="4">
        <v>0.10100000000000001</v>
      </c>
      <c r="D414" s="3" t="s">
        <v>211</v>
      </c>
      <c r="F414" s="50" t="s">
        <v>59</v>
      </c>
      <c r="G414" s="51">
        <v>1</v>
      </c>
      <c r="H414" s="51"/>
      <c r="I414" s="52" t="e">
        <f>SUM($J414:$DE414)/$I$4</f>
        <v>#VALUE!</v>
      </c>
    </row>
    <row r="415" spans="1:9" ht="15">
      <c r="I415" s="52"/>
    </row>
    <row r="416" spans="1:9" ht="15">
      <c r="B416" s="4">
        <v>0.10199999999999999</v>
      </c>
      <c r="D416" s="3" t="s">
        <v>212</v>
      </c>
      <c r="F416" s="50" t="s">
        <v>59</v>
      </c>
      <c r="G416" s="51">
        <v>1</v>
      </c>
      <c r="H416" s="51"/>
      <c r="I416" s="52" t="e">
        <f>SUM($J416:$DE416)/$I$4</f>
        <v>#VALUE!</v>
      </c>
    </row>
    <row r="417" spans="1:9" ht="15">
      <c r="I417" s="52"/>
    </row>
    <row r="418" spans="1:9" ht="15">
      <c r="B418" s="4">
        <v>0.10299999999999999</v>
      </c>
      <c r="D418" s="3" t="s">
        <v>213</v>
      </c>
      <c r="F418" s="50" t="s">
        <v>59</v>
      </c>
      <c r="G418" s="51">
        <v>1</v>
      </c>
      <c r="H418" s="51"/>
      <c r="I418" s="52" t="e">
        <f>SUM($J418:$DE418)/$I$4</f>
        <v>#VALUE!</v>
      </c>
    </row>
    <row r="419" spans="1:9" ht="15">
      <c r="I419" s="52"/>
    </row>
    <row r="420" spans="1:9" ht="15">
      <c r="B420" s="4">
        <v>0.2</v>
      </c>
      <c r="D420" s="3" t="s">
        <v>214</v>
      </c>
      <c r="I420" s="52"/>
    </row>
    <row r="421" spans="1:9" ht="15">
      <c r="I421" s="52"/>
    </row>
    <row r="422" spans="1:9" ht="15">
      <c r="B422" s="4">
        <v>0.20100000000000001</v>
      </c>
      <c r="D422" s="3" t="s">
        <v>215</v>
      </c>
      <c r="I422" s="52"/>
    </row>
    <row r="423" spans="1:9" ht="15">
      <c r="D423" s="3" t="s">
        <v>216</v>
      </c>
      <c r="F423" s="50" t="s">
        <v>59</v>
      </c>
      <c r="G423" s="51">
        <v>1</v>
      </c>
      <c r="H423" s="51"/>
      <c r="I423" s="52" t="e">
        <f>SUM($J423:$DE423)/$I$4</f>
        <v>#VALUE!</v>
      </c>
    </row>
    <row r="424" spans="1:9" ht="15">
      <c r="I424" s="52"/>
    </row>
    <row r="425" spans="1:9" ht="15">
      <c r="A425" s="3">
        <v>253</v>
      </c>
      <c r="D425" s="3" t="s">
        <v>217</v>
      </c>
      <c r="I425" s="52"/>
    </row>
    <row r="426" spans="1:9" ht="15">
      <c r="D426" s="3" t="s">
        <v>218</v>
      </c>
      <c r="I426" s="52"/>
    </row>
    <row r="427" spans="1:9" ht="15">
      <c r="I427" s="52"/>
    </row>
    <row r="428" spans="1:9" ht="15">
      <c r="B428" s="4">
        <v>0.3</v>
      </c>
      <c r="D428" s="3" t="s">
        <v>219</v>
      </c>
      <c r="I428" s="52"/>
    </row>
    <row r="429" spans="1:9" ht="15">
      <c r="I429" s="52"/>
    </row>
    <row r="430" spans="1:9" ht="15">
      <c r="B430" s="4">
        <v>0.30099999999999999</v>
      </c>
      <c r="D430" s="3" t="s">
        <v>220</v>
      </c>
      <c r="F430" s="50" t="s">
        <v>48</v>
      </c>
      <c r="G430" s="51">
        <v>1</v>
      </c>
      <c r="H430" s="51"/>
      <c r="I430" s="52" t="e">
        <f>SUM($J430:$DE430)/$I$4</f>
        <v>#VALUE!</v>
      </c>
    </row>
    <row r="431" spans="1:9" ht="15">
      <c r="I431" s="52"/>
    </row>
    <row r="432" spans="1:9">
      <c r="A432" s="13">
        <v>260</v>
      </c>
      <c r="B432" s="14"/>
      <c r="C432" s="15"/>
      <c r="D432" s="17" t="s">
        <v>221</v>
      </c>
      <c r="E432" s="17"/>
      <c r="F432" s="10"/>
      <c r="G432" s="11"/>
      <c r="H432" s="11"/>
      <c r="I432" s="48"/>
    </row>
    <row r="433" spans="1:9" ht="15">
      <c r="I433" s="52"/>
    </row>
    <row r="434" spans="1:9" ht="15">
      <c r="A434" s="3">
        <v>261</v>
      </c>
      <c r="D434" s="3" t="s">
        <v>222</v>
      </c>
      <c r="I434" s="52"/>
    </row>
    <row r="435" spans="1:9" ht="15">
      <c r="D435" s="3" t="s">
        <v>223</v>
      </c>
      <c r="I435" s="52"/>
    </row>
    <row r="436" spans="1:9" ht="15">
      <c r="I436" s="52"/>
    </row>
    <row r="437" spans="1:9" ht="15">
      <c r="B437" s="4">
        <v>0.1</v>
      </c>
      <c r="D437" s="3" t="s">
        <v>95</v>
      </c>
      <c r="I437" s="52"/>
    </row>
    <row r="438" spans="1:9" ht="15">
      <c r="I438" s="52"/>
    </row>
    <row r="439" spans="1:9" ht="15">
      <c r="B439" s="4">
        <v>0.11</v>
      </c>
      <c r="D439" s="3" t="s">
        <v>224</v>
      </c>
      <c r="I439" s="52"/>
    </row>
    <row r="440" spans="1:9" ht="15">
      <c r="I440" s="52"/>
    </row>
    <row r="441" spans="1:9" ht="15">
      <c r="B441" s="4">
        <v>0.111</v>
      </c>
      <c r="D441" s="3" t="s">
        <v>225</v>
      </c>
      <c r="F441" s="50" t="s">
        <v>48</v>
      </c>
      <c r="G441" s="51">
        <v>1</v>
      </c>
      <c r="H441" s="51"/>
      <c r="I441" s="52" t="e">
        <f>SUM($J441:$DE441)/$I$4</f>
        <v>#VALUE!</v>
      </c>
    </row>
    <row r="442" spans="1:9" ht="15">
      <c r="I442" s="52"/>
    </row>
    <row r="443" spans="1:9" ht="15">
      <c r="B443" s="4">
        <v>0.2</v>
      </c>
      <c r="D443" s="3" t="s">
        <v>99</v>
      </c>
      <c r="I443" s="52"/>
    </row>
    <row r="444" spans="1:9" ht="15">
      <c r="I444" s="52"/>
    </row>
    <row r="445" spans="1:9" ht="15">
      <c r="B445" s="4">
        <v>0.21</v>
      </c>
      <c r="D445" s="3" t="s">
        <v>224</v>
      </c>
      <c r="I445" s="52"/>
    </row>
    <row r="446" spans="1:9" ht="15">
      <c r="I446" s="52"/>
    </row>
    <row r="447" spans="1:9" ht="15">
      <c r="B447" s="4">
        <v>0.21099999999999999</v>
      </c>
      <c r="D447" s="3" t="s">
        <v>225</v>
      </c>
      <c r="F447" s="50" t="s">
        <v>48</v>
      </c>
      <c r="G447" s="51">
        <v>1</v>
      </c>
      <c r="H447" s="51"/>
      <c r="I447" s="52" t="e">
        <f>SUM($J447:$DE447)/$I$4</f>
        <v>#VALUE!</v>
      </c>
    </row>
    <row r="448" spans="1:9" ht="15">
      <c r="I448" s="52"/>
    </row>
    <row r="449" spans="1:9" s="21" customFormat="1" ht="15">
      <c r="A449" s="20">
        <v>300</v>
      </c>
      <c r="B449" s="14"/>
      <c r="C449" s="15"/>
      <c r="D449" s="16" t="s">
        <v>226</v>
      </c>
      <c r="E449" s="17"/>
      <c r="F449" s="10"/>
      <c r="G449" s="11"/>
      <c r="H449" s="11"/>
      <c r="I449" s="48"/>
    </row>
    <row r="450" spans="1:9" s="21" customFormat="1">
      <c r="B450" s="22"/>
      <c r="C450" s="23"/>
      <c r="F450" s="24"/>
      <c r="G450" s="25"/>
      <c r="H450" s="25"/>
      <c r="I450" s="47"/>
    </row>
    <row r="451" spans="1:9" s="21" customFormat="1">
      <c r="A451" s="26">
        <v>340</v>
      </c>
      <c r="B451" s="27"/>
      <c r="C451" s="28"/>
      <c r="D451" s="29" t="s">
        <v>227</v>
      </c>
      <c r="E451" s="17"/>
      <c r="F451" s="30"/>
      <c r="G451" s="31"/>
      <c r="H451" s="31"/>
      <c r="I451" s="48"/>
    </row>
    <row r="452" spans="1:9" s="21" customFormat="1" ht="15">
      <c r="B452" s="22"/>
      <c r="C452" s="23"/>
      <c r="F452" s="24"/>
      <c r="G452" s="25"/>
      <c r="H452" s="25"/>
      <c r="I452" s="52"/>
    </row>
    <row r="453" spans="1:9" s="21" customFormat="1" ht="15">
      <c r="A453" s="21">
        <v>341</v>
      </c>
      <c r="B453" s="22"/>
      <c r="C453" s="23"/>
      <c r="D453" s="21" t="s">
        <v>228</v>
      </c>
      <c r="F453" s="24"/>
      <c r="G453" s="25"/>
      <c r="H453" s="25"/>
      <c r="I453" s="52"/>
    </row>
    <row r="454" spans="1:9" s="21" customFormat="1" ht="15">
      <c r="B454" s="22"/>
      <c r="C454" s="23"/>
      <c r="D454" s="21" t="s">
        <v>229</v>
      </c>
      <c r="F454" s="24"/>
      <c r="G454" s="25"/>
      <c r="H454" s="25"/>
      <c r="I454" s="52"/>
    </row>
    <row r="455" spans="1:9" s="21" customFormat="1" ht="15">
      <c r="B455" s="22"/>
      <c r="C455" s="23"/>
      <c r="D455" s="21" t="s">
        <v>230</v>
      </c>
      <c r="F455" s="24"/>
      <c r="G455" s="25"/>
      <c r="H455" s="25"/>
      <c r="I455" s="52"/>
    </row>
    <row r="456" spans="1:9" s="21" customFormat="1" ht="15">
      <c r="B456" s="22"/>
      <c r="C456" s="23"/>
      <c r="F456" s="24"/>
      <c r="G456" s="25"/>
      <c r="H456" s="25"/>
      <c r="I456" s="52"/>
    </row>
    <row r="457" spans="1:9" s="21" customFormat="1" ht="15">
      <c r="B457" s="22">
        <v>1E-3</v>
      </c>
      <c r="C457" s="23"/>
      <c r="D457" s="3" t="s">
        <v>231</v>
      </c>
      <c r="E457" s="3"/>
      <c r="F457" s="24"/>
      <c r="G457" s="25"/>
      <c r="H457" s="25"/>
      <c r="I457" s="52"/>
    </row>
    <row r="458" spans="1:9" s="21" customFormat="1" ht="15">
      <c r="B458" s="22"/>
      <c r="C458" s="23"/>
      <c r="D458" s="21" t="s">
        <v>232</v>
      </c>
      <c r="F458" s="6"/>
      <c r="G458" s="25"/>
      <c r="H458" s="25"/>
      <c r="I458" s="52"/>
    </row>
    <row r="459" spans="1:9" s="21" customFormat="1" ht="15">
      <c r="B459" s="22"/>
      <c r="C459" s="23"/>
      <c r="D459" s="3" t="s">
        <v>233</v>
      </c>
      <c r="E459" s="3"/>
      <c r="F459" s="6"/>
      <c r="G459" s="25"/>
      <c r="H459" s="25"/>
      <c r="I459" s="52"/>
    </row>
    <row r="460" spans="1:9" s="21" customFormat="1" ht="15">
      <c r="B460" s="22"/>
      <c r="C460" s="23"/>
      <c r="D460" s="21" t="s">
        <v>343</v>
      </c>
      <c r="F460" s="50" t="s">
        <v>39</v>
      </c>
      <c r="G460" s="51">
        <v>1</v>
      </c>
      <c r="H460" s="51"/>
      <c r="I460" s="52" t="e">
        <f>SUM($J460:$DE460)/$I$4</f>
        <v>#VALUE!</v>
      </c>
    </row>
    <row r="461" spans="1:9" s="21" customFormat="1" ht="15">
      <c r="B461" s="22"/>
      <c r="C461" s="23"/>
      <c r="F461" s="24"/>
      <c r="G461" s="25"/>
      <c r="H461" s="25"/>
      <c r="I461" s="52"/>
    </row>
    <row r="462" spans="1:9" s="21" customFormat="1" ht="15">
      <c r="B462" s="22">
        <v>2E-3</v>
      </c>
      <c r="C462" s="23"/>
      <c r="D462" s="21" t="s">
        <v>231</v>
      </c>
      <c r="F462" s="24"/>
      <c r="G462" s="25"/>
      <c r="H462" s="25"/>
      <c r="I462" s="52"/>
    </row>
    <row r="463" spans="1:9" s="21" customFormat="1" ht="15">
      <c r="B463" s="22"/>
      <c r="C463" s="23"/>
      <c r="D463" s="21" t="s">
        <v>234</v>
      </c>
      <c r="F463" s="24"/>
      <c r="G463" s="25"/>
      <c r="H463" s="25"/>
      <c r="I463" s="52"/>
    </row>
    <row r="464" spans="1:9" s="21" customFormat="1" ht="15">
      <c r="B464" s="22"/>
      <c r="C464" s="23"/>
      <c r="D464" s="3" t="s">
        <v>233</v>
      </c>
      <c r="E464" s="3"/>
      <c r="F464" s="24"/>
      <c r="G464" s="25"/>
      <c r="H464" s="25"/>
      <c r="I464" s="52"/>
    </row>
    <row r="465" spans="2:9" s="21" customFormat="1" ht="15">
      <c r="B465" s="22"/>
      <c r="C465" s="23"/>
      <c r="D465" s="21" t="s">
        <v>235</v>
      </c>
      <c r="F465" s="50" t="s">
        <v>39</v>
      </c>
      <c r="G465" s="51">
        <v>1</v>
      </c>
      <c r="H465" s="51"/>
      <c r="I465" s="52" t="e">
        <f>SUM($J465:$DE465)/$I$4</f>
        <v>#VALUE!</v>
      </c>
    </row>
    <row r="466" spans="2:9" s="21" customFormat="1" ht="15">
      <c r="B466" s="22"/>
      <c r="C466" s="23"/>
      <c r="F466" s="24"/>
      <c r="G466" s="25"/>
      <c r="H466" s="25"/>
      <c r="I466" s="52"/>
    </row>
    <row r="467" spans="2:9" s="21" customFormat="1" ht="15">
      <c r="B467" s="22">
        <v>3.0000000000000001E-3</v>
      </c>
      <c r="C467" s="23"/>
      <c r="D467" s="21" t="s">
        <v>231</v>
      </c>
      <c r="F467" s="24"/>
      <c r="G467" s="25"/>
      <c r="H467" s="25"/>
      <c r="I467" s="52"/>
    </row>
    <row r="468" spans="2:9" s="21" customFormat="1" ht="15">
      <c r="B468" s="22"/>
      <c r="C468" s="23"/>
      <c r="D468" s="21" t="s">
        <v>236</v>
      </c>
      <c r="F468" s="24"/>
      <c r="G468" s="25"/>
      <c r="H468" s="25"/>
      <c r="I468" s="52"/>
    </row>
    <row r="469" spans="2:9" s="21" customFormat="1" ht="15">
      <c r="B469" s="22"/>
      <c r="C469" s="23"/>
      <c r="D469" s="3" t="s">
        <v>233</v>
      </c>
      <c r="E469" s="3"/>
      <c r="F469" s="24"/>
      <c r="G469" s="25"/>
      <c r="H469" s="25"/>
      <c r="I469" s="52"/>
    </row>
    <row r="470" spans="2:9" s="21" customFormat="1" ht="15">
      <c r="B470" s="22"/>
      <c r="C470" s="23"/>
      <c r="D470" s="21" t="s">
        <v>235</v>
      </c>
      <c r="F470" s="50" t="s">
        <v>39</v>
      </c>
      <c r="G470" s="51">
        <v>1</v>
      </c>
      <c r="H470" s="51"/>
      <c r="I470" s="52" t="e">
        <f>SUM($J470:$DE470)/$I$4</f>
        <v>#VALUE!</v>
      </c>
    </row>
    <row r="471" spans="2:9" s="21" customFormat="1" ht="15">
      <c r="B471" s="22"/>
      <c r="C471" s="23"/>
      <c r="F471" s="24"/>
      <c r="G471" s="25"/>
      <c r="H471" s="25"/>
      <c r="I471" s="52"/>
    </row>
    <row r="472" spans="2:9" s="21" customFormat="1" ht="15">
      <c r="B472" s="22">
        <v>4.0000000000000001E-3</v>
      </c>
      <c r="C472" s="23"/>
      <c r="D472" s="21" t="s">
        <v>231</v>
      </c>
      <c r="F472" s="24"/>
      <c r="G472" s="25"/>
      <c r="H472" s="25"/>
      <c r="I472" s="52"/>
    </row>
    <row r="473" spans="2:9" s="21" customFormat="1" ht="15">
      <c r="B473" s="22"/>
      <c r="C473" s="23"/>
      <c r="D473" s="21" t="s">
        <v>237</v>
      </c>
      <c r="F473" s="24"/>
      <c r="G473" s="25"/>
      <c r="H473" s="25"/>
      <c r="I473" s="52"/>
    </row>
    <row r="474" spans="2:9" s="21" customFormat="1" ht="15">
      <c r="B474" s="22"/>
      <c r="C474" s="23"/>
      <c r="D474" s="3" t="s">
        <v>233</v>
      </c>
      <c r="E474" s="3"/>
      <c r="F474" s="24"/>
      <c r="G474" s="25"/>
      <c r="H474" s="25"/>
      <c r="I474" s="52"/>
    </row>
    <row r="475" spans="2:9" s="21" customFormat="1" ht="15">
      <c r="B475" s="22"/>
      <c r="C475" s="23"/>
      <c r="D475" s="21" t="s">
        <v>235</v>
      </c>
      <c r="F475" s="50" t="s">
        <v>39</v>
      </c>
      <c r="G475" s="51">
        <v>1</v>
      </c>
      <c r="H475" s="51"/>
      <c r="I475" s="52" t="e">
        <f>SUM($J475:$DE475)/$I$4</f>
        <v>#VALUE!</v>
      </c>
    </row>
    <row r="476" spans="2:9" s="21" customFormat="1" ht="15">
      <c r="B476" s="22"/>
      <c r="C476" s="23"/>
      <c r="F476" s="24"/>
      <c r="G476" s="25"/>
      <c r="H476" s="25"/>
      <c r="I476" s="52"/>
    </row>
    <row r="477" spans="2:9" s="21" customFormat="1" ht="15">
      <c r="B477" s="22" t="s">
        <v>332</v>
      </c>
      <c r="C477" s="23"/>
      <c r="D477" s="21" t="s">
        <v>333</v>
      </c>
      <c r="F477" s="24"/>
      <c r="G477" s="25"/>
      <c r="H477" s="25"/>
      <c r="I477" s="52"/>
    </row>
    <row r="478" spans="2:9" s="21" customFormat="1" ht="15">
      <c r="B478" s="22"/>
      <c r="C478" s="23"/>
      <c r="D478" s="21" t="s">
        <v>334</v>
      </c>
      <c r="F478" s="24"/>
      <c r="G478" s="25"/>
      <c r="H478" s="25"/>
      <c r="I478" s="52"/>
    </row>
    <row r="479" spans="2:9" s="21" customFormat="1" ht="15">
      <c r="B479" s="22"/>
      <c r="C479" s="23"/>
      <c r="D479" s="21" t="s">
        <v>335</v>
      </c>
      <c r="F479" s="50" t="s">
        <v>39</v>
      </c>
      <c r="G479" s="51">
        <v>1</v>
      </c>
      <c r="H479" s="51"/>
      <c r="I479" s="52" t="e">
        <f>SUM($J479:$DE479)/($I$4-51)</f>
        <v>#VALUE!</v>
      </c>
    </row>
    <row r="480" spans="2:9" s="21" customFormat="1" ht="15">
      <c r="B480" s="22"/>
      <c r="C480" s="23"/>
      <c r="F480" s="24"/>
      <c r="G480" s="25"/>
      <c r="H480" s="25"/>
      <c r="I480" s="52"/>
    </row>
    <row r="481" spans="1:9" s="21" customFormat="1" ht="15">
      <c r="B481" s="22" t="s">
        <v>336</v>
      </c>
      <c r="C481" s="23"/>
      <c r="D481" s="21" t="s">
        <v>333</v>
      </c>
      <c r="F481" s="24"/>
      <c r="G481" s="25"/>
      <c r="H481" s="25"/>
      <c r="I481" s="52"/>
    </row>
    <row r="482" spans="1:9" s="21" customFormat="1" ht="15">
      <c r="B482" s="22"/>
      <c r="C482" s="23"/>
      <c r="D482" s="21" t="s">
        <v>337</v>
      </c>
      <c r="F482" s="24"/>
      <c r="G482" s="25"/>
      <c r="H482" s="25"/>
      <c r="I482" s="52"/>
    </row>
    <row r="483" spans="1:9" s="21" customFormat="1" ht="15">
      <c r="B483" s="22"/>
      <c r="C483" s="23"/>
      <c r="D483" s="21" t="s">
        <v>338</v>
      </c>
      <c r="F483" s="50" t="s">
        <v>39</v>
      </c>
      <c r="G483" s="51">
        <v>1</v>
      </c>
      <c r="H483" s="51"/>
      <c r="I483" s="52" t="e">
        <f>SUM($J483:$DE483)/($I$4-51)</f>
        <v>#VALUE!</v>
      </c>
    </row>
    <row r="484" spans="1:9" s="21" customFormat="1" ht="15">
      <c r="B484" s="22"/>
      <c r="C484" s="23"/>
      <c r="F484" s="24"/>
      <c r="G484" s="24"/>
      <c r="H484" s="24"/>
      <c r="I484" s="52"/>
    </row>
    <row r="485" spans="1:9" s="21" customFormat="1" ht="15">
      <c r="B485" s="22" t="s">
        <v>339</v>
      </c>
      <c r="C485" s="23"/>
      <c r="D485" s="21" t="s">
        <v>333</v>
      </c>
      <c r="F485" s="24"/>
      <c r="G485" s="25"/>
      <c r="H485" s="25"/>
      <c r="I485" s="52"/>
    </row>
    <row r="486" spans="1:9" s="21" customFormat="1" ht="15">
      <c r="B486" s="22"/>
      <c r="C486" s="23"/>
      <c r="D486" s="21" t="s">
        <v>340</v>
      </c>
      <c r="F486" s="24"/>
      <c r="G486" s="25"/>
      <c r="H486" s="25"/>
      <c r="I486" s="52"/>
    </row>
    <row r="487" spans="1:9" s="21" customFormat="1" ht="15">
      <c r="B487" s="22"/>
      <c r="C487" s="23"/>
      <c r="D487" s="21" t="s">
        <v>341</v>
      </c>
      <c r="F487" s="50" t="s">
        <v>39</v>
      </c>
      <c r="G487" s="51">
        <v>1</v>
      </c>
      <c r="H487" s="51"/>
      <c r="I487" s="52" t="e">
        <f>SUM($J487:$DE487)/($I$4-51)</f>
        <v>#VALUE!</v>
      </c>
    </row>
    <row r="488" spans="1:9" s="21" customFormat="1" ht="15">
      <c r="B488" s="22"/>
      <c r="C488" s="23"/>
      <c r="F488" s="24"/>
      <c r="G488" s="25"/>
      <c r="H488" s="25"/>
      <c r="I488" s="52"/>
    </row>
    <row r="489" spans="1:9" ht="15">
      <c r="A489" s="21"/>
      <c r="B489" s="22">
        <v>8.0000000000000002E-3</v>
      </c>
      <c r="C489" s="23"/>
      <c r="D489" s="21" t="s">
        <v>333</v>
      </c>
      <c r="E489" s="21"/>
      <c r="F489" s="24"/>
      <c r="G489" s="25"/>
      <c r="H489" s="25"/>
      <c r="I489" s="52"/>
    </row>
    <row r="490" spans="1:9" ht="15">
      <c r="A490" s="21"/>
      <c r="B490" s="22"/>
      <c r="C490" s="23"/>
      <c r="D490" s="21" t="s">
        <v>344</v>
      </c>
      <c r="E490" s="21"/>
      <c r="F490" s="24"/>
      <c r="G490" s="25"/>
      <c r="H490" s="25"/>
      <c r="I490" s="52"/>
    </row>
    <row r="491" spans="1:9" ht="15">
      <c r="A491" s="21"/>
      <c r="B491" s="22"/>
      <c r="C491" s="23"/>
      <c r="D491" s="21" t="s">
        <v>345</v>
      </c>
      <c r="E491" s="21"/>
      <c r="F491" s="50" t="s">
        <v>39</v>
      </c>
      <c r="G491" s="51">
        <v>1</v>
      </c>
      <c r="H491" s="51"/>
      <c r="I491" s="52" t="s">
        <v>346</v>
      </c>
    </row>
    <row r="492" spans="1:9" ht="15">
      <c r="A492" s="21"/>
      <c r="B492" s="22"/>
      <c r="C492" s="23"/>
      <c r="D492" s="21"/>
      <c r="E492" s="21"/>
      <c r="F492" s="24"/>
      <c r="G492" s="25"/>
      <c r="H492" s="25"/>
      <c r="I492" s="52"/>
    </row>
    <row r="493" spans="1:9" ht="15">
      <c r="A493" s="20">
        <v>600</v>
      </c>
      <c r="B493" s="14"/>
      <c r="C493" s="15"/>
      <c r="D493" s="20" t="s">
        <v>238</v>
      </c>
      <c r="E493" s="20"/>
      <c r="F493" s="10"/>
      <c r="G493" s="11"/>
      <c r="H493" s="11"/>
      <c r="I493" s="48"/>
    </row>
    <row r="494" spans="1:9" ht="15">
      <c r="A494" s="13"/>
      <c r="B494" s="14"/>
      <c r="C494" s="15"/>
      <c r="D494" s="16" t="s">
        <v>239</v>
      </c>
      <c r="E494" s="17"/>
      <c r="F494" s="10"/>
      <c r="G494" s="11"/>
      <c r="H494" s="11"/>
      <c r="I494" s="48"/>
    </row>
    <row r="495" spans="1:9">
      <c r="I495" s="47"/>
    </row>
    <row r="496" spans="1:9">
      <c r="A496" s="13">
        <v>630</v>
      </c>
      <c r="B496" s="14"/>
      <c r="C496" s="15"/>
      <c r="D496" s="17" t="s">
        <v>240</v>
      </c>
      <c r="E496" s="17"/>
      <c r="F496" s="10"/>
      <c r="G496" s="11"/>
      <c r="H496" s="11"/>
      <c r="I496" s="48"/>
    </row>
    <row r="497" spans="1:9" ht="15">
      <c r="I497" s="52"/>
    </row>
    <row r="498" spans="1:9" ht="15">
      <c r="A498" s="3">
        <v>631</v>
      </c>
      <c r="D498" s="3" t="s">
        <v>241</v>
      </c>
      <c r="I498" s="52"/>
    </row>
    <row r="499" spans="1:9" ht="15">
      <c r="D499" s="3" t="s">
        <v>239</v>
      </c>
      <c r="I499" s="52"/>
    </row>
    <row r="500" spans="1:9" ht="15">
      <c r="I500" s="52"/>
    </row>
    <row r="501" spans="1:9" ht="15">
      <c r="B501" s="4">
        <v>0.1</v>
      </c>
      <c r="D501" s="3" t="s">
        <v>242</v>
      </c>
      <c r="I501" s="52"/>
    </row>
    <row r="502" spans="1:9" ht="15">
      <c r="I502" s="52"/>
    </row>
    <row r="503" spans="1:9" ht="15">
      <c r="B503" s="4">
        <v>0.10199999999999999</v>
      </c>
      <c r="D503" s="3" t="s">
        <v>243</v>
      </c>
      <c r="F503" s="50" t="s">
        <v>65</v>
      </c>
      <c r="G503" s="51">
        <v>1</v>
      </c>
      <c r="H503" s="51"/>
      <c r="I503" s="52" t="e">
        <f>SUM($J503:$DE503)/$I$4</f>
        <v>#VALUE!</v>
      </c>
    </row>
    <row r="504" spans="1:9" ht="15">
      <c r="I504" s="52"/>
    </row>
    <row r="505" spans="1:9" ht="15">
      <c r="B505" s="4">
        <v>0.10299999999999999</v>
      </c>
      <c r="D505" s="3" t="s">
        <v>244</v>
      </c>
      <c r="F505" s="50" t="s">
        <v>65</v>
      </c>
      <c r="G505" s="51">
        <v>1</v>
      </c>
      <c r="H505" s="51"/>
      <c r="I505" s="52" t="e">
        <f>SUM($J505:$DE505)/$I$4</f>
        <v>#VALUE!</v>
      </c>
    </row>
    <row r="506" spans="1:9" ht="15">
      <c r="I506" s="52"/>
    </row>
    <row r="507" spans="1:9" ht="15">
      <c r="B507" s="4">
        <v>0.104</v>
      </c>
      <c r="D507" s="3" t="s">
        <v>245</v>
      </c>
      <c r="F507" s="50" t="s">
        <v>65</v>
      </c>
      <c r="G507" s="51">
        <v>1</v>
      </c>
      <c r="H507" s="51"/>
      <c r="I507" s="52" t="e">
        <f>SUM($J507:$DE507)/$I$4</f>
        <v>#VALUE!</v>
      </c>
    </row>
    <row r="508" spans="1:9" ht="15">
      <c r="I508" s="52"/>
    </row>
    <row r="509" spans="1:9" ht="15">
      <c r="A509" s="3">
        <v>632</v>
      </c>
      <c r="D509" s="3" t="s">
        <v>246</v>
      </c>
      <c r="I509" s="52"/>
    </row>
    <row r="510" spans="1:9" ht="15">
      <c r="D510" s="3" t="s">
        <v>247</v>
      </c>
      <c r="I510" s="52"/>
    </row>
    <row r="511" spans="1:9" ht="15">
      <c r="I511" s="52"/>
    </row>
    <row r="512" spans="1:9" ht="15">
      <c r="B512" s="4">
        <v>0.1</v>
      </c>
      <c r="D512" s="3" t="s">
        <v>242</v>
      </c>
      <c r="I512" s="52"/>
    </row>
    <row r="513" spans="1:9" ht="15">
      <c r="I513" s="52"/>
    </row>
    <row r="514" spans="1:9" ht="15">
      <c r="B514" s="4">
        <v>0.10199999999999999</v>
      </c>
      <c r="D514" s="3" t="s">
        <v>248</v>
      </c>
      <c r="F514" s="50" t="s">
        <v>39</v>
      </c>
      <c r="G514" s="51">
        <v>1</v>
      </c>
      <c r="H514" s="51"/>
      <c r="I514" s="52" t="e">
        <f>SUM($J514:$DE514)/$I$4</f>
        <v>#VALUE!</v>
      </c>
    </row>
    <row r="515" spans="1:9" ht="15">
      <c r="I515" s="52"/>
    </row>
    <row r="516" spans="1:9" ht="15">
      <c r="B516" s="4">
        <v>0.10299999999999999</v>
      </c>
      <c r="D516" s="3" t="s">
        <v>249</v>
      </c>
      <c r="F516" s="50" t="s">
        <v>39</v>
      </c>
      <c r="G516" s="51">
        <v>1</v>
      </c>
      <c r="H516" s="51"/>
      <c r="I516" s="52" t="e">
        <f>SUM($J516:$DE516)/$I$4</f>
        <v>#VALUE!</v>
      </c>
    </row>
    <row r="517" spans="1:9" ht="15">
      <c r="I517" s="52"/>
    </row>
    <row r="518" spans="1:9">
      <c r="A518" s="13">
        <v>680</v>
      </c>
      <c r="B518" s="14"/>
      <c r="C518" s="15"/>
      <c r="D518" s="17" t="s">
        <v>250</v>
      </c>
      <c r="E518" s="17"/>
      <c r="F518" s="10"/>
      <c r="G518" s="11"/>
      <c r="H518" s="11"/>
      <c r="I518" s="48"/>
    </row>
    <row r="519" spans="1:9" ht="15">
      <c r="I519" s="52"/>
    </row>
    <row r="520" spans="1:9" ht="14.25" customHeight="1">
      <c r="A520" s="3">
        <v>684</v>
      </c>
      <c r="D520" s="3" t="s">
        <v>251</v>
      </c>
      <c r="I520" s="52"/>
    </row>
    <row r="521" spans="1:9" ht="14.25" customHeight="1">
      <c r="I521" s="52"/>
    </row>
    <row r="522" spans="1:9" ht="14.25" customHeight="1">
      <c r="B522" s="4">
        <v>0.2</v>
      </c>
      <c r="D522" s="3" t="s">
        <v>252</v>
      </c>
      <c r="I522" s="52"/>
    </row>
    <row r="523" spans="1:9" ht="15">
      <c r="I523" s="52"/>
    </row>
    <row r="524" spans="1:9" ht="15">
      <c r="B524" s="4">
        <v>0.22</v>
      </c>
      <c r="D524" s="3" t="s">
        <v>253</v>
      </c>
      <c r="I524" s="52"/>
    </row>
    <row r="525" spans="1:9" ht="15">
      <c r="I525" s="52"/>
    </row>
    <row r="526" spans="1:9" ht="15">
      <c r="B526" s="4">
        <v>0.222</v>
      </c>
      <c r="D526" s="3" t="s">
        <v>254</v>
      </c>
      <c r="F526" s="50" t="s">
        <v>65</v>
      </c>
      <c r="G526" s="51">
        <v>1</v>
      </c>
      <c r="H526" s="51"/>
      <c r="I526" s="52" t="e">
        <f>SUM($J526:$DE526)/$I$4</f>
        <v>#VALUE!</v>
      </c>
    </row>
    <row r="527" spans="1:9" ht="15">
      <c r="I527" s="52"/>
    </row>
    <row r="528" spans="1:9" ht="15">
      <c r="A528" s="3">
        <v>685</v>
      </c>
      <c r="D528" s="3" t="s">
        <v>255</v>
      </c>
      <c r="I528" s="52"/>
    </row>
    <row r="529" spans="1:9" ht="15">
      <c r="D529" s="3" t="s">
        <v>256</v>
      </c>
      <c r="I529" s="52"/>
    </row>
    <row r="530" spans="1:9" ht="15">
      <c r="I530" s="52"/>
    </row>
    <row r="531" spans="1:9" ht="15">
      <c r="B531" s="4">
        <v>2E-3</v>
      </c>
      <c r="D531" s="3" t="s">
        <v>252</v>
      </c>
      <c r="F531" s="50" t="s">
        <v>65</v>
      </c>
      <c r="G531" s="51">
        <v>1</v>
      </c>
      <c r="H531" s="51"/>
      <c r="I531" s="52" t="e">
        <f>SUM($J531:$DE531)/$I$4</f>
        <v>#VALUE!</v>
      </c>
    </row>
    <row r="532" spans="1:9" ht="15">
      <c r="I532" s="52"/>
    </row>
    <row r="533" spans="1:9" ht="15">
      <c r="A533" s="3">
        <v>687</v>
      </c>
      <c r="D533" s="3" t="s">
        <v>257</v>
      </c>
      <c r="I533" s="52"/>
    </row>
    <row r="534" spans="1:9" ht="15.75" customHeight="1">
      <c r="I534" s="52"/>
    </row>
    <row r="535" spans="1:9" ht="15">
      <c r="B535" s="4">
        <v>0.2</v>
      </c>
      <c r="D535" s="3" t="s">
        <v>252</v>
      </c>
      <c r="I535" s="52"/>
    </row>
    <row r="536" spans="1:9" ht="15">
      <c r="I536" s="52"/>
    </row>
    <row r="537" spans="1:9" ht="15">
      <c r="B537" s="4">
        <v>0.20200000000000001</v>
      </c>
      <c r="D537" s="3" t="s">
        <v>258</v>
      </c>
      <c r="F537" s="50" t="s">
        <v>65</v>
      </c>
      <c r="G537" s="51">
        <v>1</v>
      </c>
      <c r="H537" s="51"/>
      <c r="I537" s="52" t="e">
        <f>SUM($J537:$DE537)/$I$4</f>
        <v>#VALUE!</v>
      </c>
    </row>
    <row r="538" spans="1:9" ht="15">
      <c r="I538" s="52"/>
    </row>
    <row r="539" spans="1:9" ht="15">
      <c r="A539" s="20">
        <v>800</v>
      </c>
      <c r="B539" s="14"/>
      <c r="C539" s="15"/>
      <c r="D539" s="20" t="s">
        <v>259</v>
      </c>
      <c r="E539" s="20"/>
      <c r="F539" s="10"/>
      <c r="G539" s="11"/>
      <c r="H539" s="11"/>
      <c r="I539" s="48"/>
    </row>
    <row r="540" spans="1:9" ht="15">
      <c r="A540" s="13"/>
      <c r="B540" s="14"/>
      <c r="C540" s="15"/>
      <c r="D540" s="16" t="s">
        <v>260</v>
      </c>
      <c r="E540" s="17"/>
      <c r="F540" s="10"/>
      <c r="G540" s="11"/>
      <c r="H540" s="11"/>
      <c r="I540" s="48"/>
    </row>
    <row r="541" spans="1:9">
      <c r="I541" s="47"/>
    </row>
    <row r="542" spans="1:9">
      <c r="I542" s="47"/>
    </row>
    <row r="543" spans="1:9">
      <c r="A543" s="13">
        <v>810</v>
      </c>
      <c r="B543" s="14"/>
      <c r="C543" s="15"/>
      <c r="D543" s="17" t="s">
        <v>261</v>
      </c>
      <c r="E543" s="17"/>
      <c r="F543" s="10"/>
      <c r="G543" s="11"/>
      <c r="H543" s="11"/>
      <c r="I543" s="48"/>
    </row>
    <row r="544" spans="1:9" ht="15">
      <c r="I544" s="52"/>
    </row>
    <row r="545" spans="1:9" ht="15">
      <c r="A545" s="3">
        <v>812</v>
      </c>
      <c r="D545" s="3" t="s">
        <v>262</v>
      </c>
      <c r="I545" s="52"/>
    </row>
    <row r="546" spans="1:9" ht="15">
      <c r="I546" s="52"/>
    </row>
    <row r="547" spans="1:9" ht="15">
      <c r="B547" s="4">
        <v>0.1</v>
      </c>
      <c r="D547" s="3" t="s">
        <v>263</v>
      </c>
      <c r="I547" s="52"/>
    </row>
    <row r="548" spans="1:9" ht="15">
      <c r="I548" s="52"/>
    </row>
    <row r="549" spans="1:9" ht="15">
      <c r="B549" s="4">
        <v>0.11</v>
      </c>
      <c r="D549" s="3" t="s">
        <v>264</v>
      </c>
      <c r="I549" s="52"/>
    </row>
    <row r="550" spans="1:9" ht="15">
      <c r="I550" s="52"/>
    </row>
    <row r="551" spans="1:9" ht="15">
      <c r="B551" s="4">
        <v>0.111</v>
      </c>
      <c r="D551" s="3" t="s">
        <v>265</v>
      </c>
      <c r="F551" s="50" t="s">
        <v>48</v>
      </c>
      <c r="G551" s="51">
        <v>1</v>
      </c>
      <c r="H551" s="51"/>
      <c r="I551" s="52" t="e">
        <f>SUM($J551:$DE551)/$I$4</f>
        <v>#VALUE!</v>
      </c>
    </row>
    <row r="552" spans="1:9" ht="15">
      <c r="I552" s="52"/>
    </row>
    <row r="553" spans="1:9" ht="15">
      <c r="A553" s="3">
        <v>813</v>
      </c>
      <c r="D553" s="3" t="s">
        <v>266</v>
      </c>
      <c r="I553" s="52"/>
    </row>
    <row r="554" spans="1:9" ht="15">
      <c r="D554" s="3" t="s">
        <v>267</v>
      </c>
      <c r="I554" s="52"/>
    </row>
    <row r="555" spans="1:9" ht="15">
      <c r="I555" s="52"/>
    </row>
    <row r="556" spans="1:9" ht="15">
      <c r="B556" s="4">
        <v>0.1</v>
      </c>
      <c r="D556" s="3" t="s">
        <v>268</v>
      </c>
      <c r="I556" s="52"/>
    </row>
    <row r="557" spans="1:9" ht="15">
      <c r="D557" s="3" t="s">
        <v>269</v>
      </c>
      <c r="I557" s="52"/>
    </row>
    <row r="558" spans="1:9" ht="15">
      <c r="I558" s="52"/>
    </row>
    <row r="559" spans="1:9" ht="15">
      <c r="B559" s="4">
        <v>0.12</v>
      </c>
      <c r="D559" s="3" t="s">
        <v>270</v>
      </c>
      <c r="I559" s="52"/>
    </row>
    <row r="560" spans="1:9" ht="15">
      <c r="I560" s="52"/>
    </row>
    <row r="561" spans="1:9" ht="15">
      <c r="B561" s="4">
        <v>0.123</v>
      </c>
      <c r="D561" s="3" t="s">
        <v>271</v>
      </c>
      <c r="F561" s="50" t="s">
        <v>65</v>
      </c>
      <c r="G561" s="51">
        <v>1</v>
      </c>
      <c r="H561" s="51"/>
      <c r="I561" s="52" t="e">
        <f>SUM($J561:$DE561)/$I$4</f>
        <v>#VALUE!</v>
      </c>
    </row>
    <row r="562" spans="1:9" ht="15">
      <c r="I562" s="52"/>
    </row>
    <row r="563" spans="1:9" ht="15">
      <c r="A563" s="3">
        <v>814</v>
      </c>
      <c r="D563" s="3" t="s">
        <v>272</v>
      </c>
      <c r="I563" s="52"/>
    </row>
    <row r="564" spans="1:9" ht="15">
      <c r="D564" s="3" t="s">
        <v>273</v>
      </c>
      <c r="I564" s="52"/>
    </row>
    <row r="565" spans="1:9" ht="15">
      <c r="I565" s="52"/>
    </row>
    <row r="566" spans="1:9" ht="15">
      <c r="B566" s="4">
        <v>0.1</v>
      </c>
      <c r="D566" s="3" t="s">
        <v>274</v>
      </c>
      <c r="I566" s="52"/>
    </row>
    <row r="567" spans="1:9" ht="15">
      <c r="D567" s="3" t="s">
        <v>275</v>
      </c>
      <c r="I567" s="52"/>
    </row>
    <row r="568" spans="1:9" ht="15">
      <c r="I568" s="52"/>
    </row>
    <row r="569" spans="1:9" ht="15">
      <c r="B569" s="4">
        <v>0.10100000000000001</v>
      </c>
      <c r="D569" s="3" t="s">
        <v>276</v>
      </c>
      <c r="F569" s="50" t="s">
        <v>48</v>
      </c>
      <c r="G569" s="51">
        <v>1</v>
      </c>
      <c r="H569" s="51"/>
      <c r="I569" s="52" t="e">
        <f>SUM($J569:$DE569)/$I$4</f>
        <v>#VALUE!</v>
      </c>
    </row>
    <row r="570" spans="1:9" ht="15">
      <c r="I570" s="52"/>
    </row>
    <row r="571" spans="1:9" ht="15">
      <c r="A571" s="3">
        <v>816</v>
      </c>
      <c r="D571" s="3" t="s">
        <v>277</v>
      </c>
      <c r="I571" s="52"/>
    </row>
    <row r="572" spans="1:9" ht="15">
      <c r="D572" s="3" t="s">
        <v>278</v>
      </c>
      <c r="I572" s="52"/>
    </row>
    <row r="573" spans="1:9" ht="15">
      <c r="I573" s="52"/>
    </row>
    <row r="574" spans="1:9" ht="15">
      <c r="B574" s="4">
        <v>0.1</v>
      </c>
      <c r="D574" s="3" t="s">
        <v>279</v>
      </c>
      <c r="I574" s="52"/>
    </row>
    <row r="575" spans="1:9" ht="15">
      <c r="D575" s="3" t="s">
        <v>280</v>
      </c>
      <c r="I575" s="52"/>
    </row>
    <row r="576" spans="1:9" ht="15">
      <c r="I576" s="52"/>
    </row>
    <row r="577" spans="1:9" ht="15">
      <c r="B577" s="4">
        <v>0.11</v>
      </c>
      <c r="D577" s="3" t="s">
        <v>281</v>
      </c>
      <c r="I577" s="52"/>
    </row>
    <row r="578" spans="1:9" ht="15">
      <c r="I578" s="52"/>
    </row>
    <row r="579" spans="1:9" ht="15">
      <c r="B579" s="4">
        <v>0.112</v>
      </c>
      <c r="D579" s="3" t="s">
        <v>282</v>
      </c>
      <c r="F579" s="50" t="s">
        <v>65</v>
      </c>
      <c r="G579" s="51">
        <v>1</v>
      </c>
      <c r="H579" s="51"/>
      <c r="I579" s="52" t="e">
        <f>SUM($J579:$DE579)/$I$4</f>
        <v>#VALUE!</v>
      </c>
    </row>
    <row r="580" spans="1:9" ht="15">
      <c r="I580" s="52"/>
    </row>
    <row r="581" spans="1:9" ht="15">
      <c r="B581" s="4">
        <v>0.113</v>
      </c>
      <c r="D581" s="3" t="s">
        <v>271</v>
      </c>
      <c r="F581" s="50" t="s">
        <v>65</v>
      </c>
      <c r="G581" s="51">
        <v>1</v>
      </c>
      <c r="H581" s="51"/>
      <c r="I581" s="52" t="e">
        <f>SUM($J581:$DE581)/$I$4</f>
        <v>#VALUE!</v>
      </c>
    </row>
    <row r="582" spans="1:9" ht="15">
      <c r="I582" s="52"/>
    </row>
    <row r="583" spans="1:9" ht="15">
      <c r="A583" s="3">
        <v>830</v>
      </c>
      <c r="D583" s="3" t="s">
        <v>283</v>
      </c>
      <c r="I583" s="52"/>
    </row>
    <row r="584" spans="1:9" ht="15">
      <c r="I584" s="52"/>
    </row>
    <row r="585" spans="1:9" ht="15">
      <c r="A585" s="3">
        <v>834</v>
      </c>
      <c r="D585" s="3" t="s">
        <v>284</v>
      </c>
      <c r="I585" s="52"/>
    </row>
    <row r="586" spans="1:9" ht="15">
      <c r="D586" s="3" t="s">
        <v>285</v>
      </c>
      <c r="I586" s="52"/>
    </row>
    <row r="587" spans="1:9" ht="15">
      <c r="I587" s="52"/>
    </row>
    <row r="588" spans="1:9" ht="15">
      <c r="B588" s="4">
        <v>0.2</v>
      </c>
      <c r="D588" s="3" t="s">
        <v>224</v>
      </c>
      <c r="I588" s="52"/>
    </row>
    <row r="589" spans="1:9" ht="15">
      <c r="I589" s="52"/>
    </row>
    <row r="590" spans="1:9" ht="15">
      <c r="B590" s="4">
        <v>0.23</v>
      </c>
      <c r="D590" s="3" t="s">
        <v>286</v>
      </c>
      <c r="I590" s="52"/>
    </row>
    <row r="591" spans="1:9" ht="15">
      <c r="I591" s="52"/>
    </row>
    <row r="592" spans="1:9" ht="15">
      <c r="B592" s="4">
        <v>0.23200000000000001</v>
      </c>
      <c r="D592" s="3" t="s">
        <v>287</v>
      </c>
      <c r="F592" s="50" t="s">
        <v>48</v>
      </c>
      <c r="G592" s="51">
        <v>1</v>
      </c>
      <c r="H592" s="51"/>
      <c r="I592" s="52" t="e">
        <f>SUM($J592:$DE592)/$I$4</f>
        <v>#VALUE!</v>
      </c>
    </row>
    <row r="593" spans="1:9" ht="15">
      <c r="I593" s="52"/>
    </row>
    <row r="594" spans="1:9" ht="15">
      <c r="B594" s="4">
        <v>0.23300000000000001</v>
      </c>
      <c r="D594" s="3" t="s">
        <v>288</v>
      </c>
      <c r="F594" s="50" t="s">
        <v>48</v>
      </c>
      <c r="G594" s="51">
        <v>1</v>
      </c>
      <c r="H594" s="51"/>
      <c r="I594" s="52" t="e">
        <f>SUM($J594:$DE594)/$I$4</f>
        <v>#VALUE!</v>
      </c>
    </row>
    <row r="595" spans="1:9" ht="15">
      <c r="I595" s="52"/>
    </row>
    <row r="596" spans="1:9" ht="15">
      <c r="B596" s="4">
        <v>0.23499999999999999</v>
      </c>
      <c r="D596" s="3" t="s">
        <v>289</v>
      </c>
      <c r="F596" s="50" t="s">
        <v>48</v>
      </c>
      <c r="G596" s="51">
        <v>1</v>
      </c>
      <c r="H596" s="51"/>
      <c r="I596" s="52" t="e">
        <f>SUM($J596:$DE596)/$I$4</f>
        <v>#VALUE!</v>
      </c>
    </row>
    <row r="597" spans="1:9" ht="15">
      <c r="I597" s="52"/>
    </row>
    <row r="598" spans="1:9" ht="15">
      <c r="B598" s="4">
        <v>0.27100000000000002</v>
      </c>
      <c r="D598" s="3" t="s">
        <v>290</v>
      </c>
      <c r="I598" s="52"/>
    </row>
    <row r="599" spans="1:9" ht="15">
      <c r="I599" s="52"/>
    </row>
    <row r="600" spans="1:9" ht="15">
      <c r="B600" s="4">
        <v>0.27200000000000002</v>
      </c>
      <c r="D600" s="3" t="s">
        <v>291</v>
      </c>
      <c r="F600" s="50" t="s">
        <v>48</v>
      </c>
      <c r="G600" s="51">
        <v>1</v>
      </c>
      <c r="H600" s="51"/>
      <c r="I600" s="52" t="e">
        <f>SUM($J600:$DE600)/$I$4</f>
        <v>#VALUE!</v>
      </c>
    </row>
    <row r="601" spans="1:9" ht="15">
      <c r="I601" s="52"/>
    </row>
    <row r="602" spans="1:9" ht="15">
      <c r="B602" s="4">
        <v>0.27300000000000002</v>
      </c>
      <c r="D602" s="3" t="s">
        <v>292</v>
      </c>
      <c r="F602" s="50" t="s">
        <v>48</v>
      </c>
      <c r="G602" s="51">
        <v>1</v>
      </c>
      <c r="H602" s="51"/>
      <c r="I602" s="52" t="e">
        <f>SUM($J602:$DE602)/$I$4</f>
        <v>#VALUE!</v>
      </c>
    </row>
    <row r="603" spans="1:9" ht="15">
      <c r="I603" s="52"/>
    </row>
    <row r="604" spans="1:9">
      <c r="A604" s="13">
        <v>850</v>
      </c>
      <c r="B604" s="14"/>
      <c r="C604" s="15"/>
      <c r="D604" s="17" t="s">
        <v>293</v>
      </c>
      <c r="E604" s="17"/>
      <c r="F604" s="10"/>
      <c r="G604" s="11"/>
      <c r="H604" s="11"/>
      <c r="I604" s="48"/>
    </row>
    <row r="605" spans="1:9" ht="15">
      <c r="I605" s="52"/>
    </row>
    <row r="606" spans="1:9" ht="15">
      <c r="A606" s="3">
        <v>855</v>
      </c>
      <c r="D606" s="3" t="s">
        <v>294</v>
      </c>
      <c r="I606" s="52"/>
    </row>
    <row r="607" spans="1:9" ht="15">
      <c r="D607" s="3" t="s">
        <v>295</v>
      </c>
      <c r="I607" s="52"/>
    </row>
    <row r="608" spans="1:9" ht="15">
      <c r="I608" s="52"/>
    </row>
    <row r="609" spans="1:9" ht="15">
      <c r="B609" s="4">
        <v>0.1</v>
      </c>
      <c r="D609" s="3" t="s">
        <v>296</v>
      </c>
      <c r="I609" s="52"/>
    </row>
    <row r="610" spans="1:9" ht="15">
      <c r="I610" s="52"/>
    </row>
    <row r="611" spans="1:9" ht="15">
      <c r="B611" s="4">
        <v>0.10100000000000001</v>
      </c>
      <c r="D611" s="3" t="s">
        <v>297</v>
      </c>
      <c r="F611" s="50" t="s">
        <v>65</v>
      </c>
      <c r="G611" s="51">
        <v>1</v>
      </c>
      <c r="H611" s="51"/>
      <c r="I611" s="52" t="e">
        <f>SUM($J611:$DE611)/$I$4</f>
        <v>#VALUE!</v>
      </c>
    </row>
    <row r="612" spans="1:9" ht="15">
      <c r="I612" s="52"/>
    </row>
    <row r="613" spans="1:9">
      <c r="A613" s="13">
        <v>870</v>
      </c>
      <c r="B613" s="14"/>
      <c r="C613" s="15"/>
      <c r="D613" s="17" t="s">
        <v>298</v>
      </c>
      <c r="E613" s="17"/>
      <c r="F613" s="10"/>
      <c r="G613" s="11"/>
      <c r="H613" s="11"/>
      <c r="I613" s="48"/>
    </row>
    <row r="614" spans="1:9" ht="15">
      <c r="I614" s="52"/>
    </row>
    <row r="615" spans="1:9" ht="15">
      <c r="A615" s="3">
        <v>871</v>
      </c>
      <c r="D615" s="3" t="s">
        <v>299</v>
      </c>
      <c r="I615" s="52"/>
    </row>
    <row r="616" spans="1:9" ht="15">
      <c r="D616" s="3" t="s">
        <v>300</v>
      </c>
      <c r="I616" s="52"/>
    </row>
    <row r="617" spans="1:9" ht="15">
      <c r="I617" s="52"/>
    </row>
    <row r="618" spans="1:9" ht="15">
      <c r="B618" s="4">
        <v>0.1</v>
      </c>
      <c r="D618" s="3" t="s">
        <v>301</v>
      </c>
      <c r="I618" s="52"/>
    </row>
    <row r="619" spans="1:9" ht="15">
      <c r="I619" s="52"/>
    </row>
    <row r="620" spans="1:9" ht="15">
      <c r="B620" s="4">
        <v>0.13</v>
      </c>
      <c r="D620" s="3" t="s">
        <v>302</v>
      </c>
      <c r="I620" s="52"/>
    </row>
    <row r="621" spans="1:9" ht="15">
      <c r="D621" s="3" t="s">
        <v>303</v>
      </c>
      <c r="I621" s="52"/>
    </row>
    <row r="622" spans="1:9" ht="15">
      <c r="I622" s="52"/>
    </row>
    <row r="623" spans="1:9" ht="15">
      <c r="B623" s="4">
        <v>0.13200000000000001</v>
      </c>
      <c r="D623" s="3" t="s">
        <v>304</v>
      </c>
      <c r="F623" s="50" t="s">
        <v>65</v>
      </c>
      <c r="G623" s="51">
        <v>1</v>
      </c>
      <c r="H623" s="51"/>
      <c r="I623" s="52" t="e">
        <f>SUM($J623:$DE623)/$I$4</f>
        <v>#VALUE!</v>
      </c>
    </row>
    <row r="624" spans="1:9" ht="15">
      <c r="I624" s="52"/>
    </row>
    <row r="625" spans="1:9" ht="15">
      <c r="B625" s="4">
        <v>0.13300000000000001</v>
      </c>
      <c r="D625" s="3" t="s">
        <v>305</v>
      </c>
      <c r="F625" s="50" t="s">
        <v>65</v>
      </c>
      <c r="G625" s="51">
        <v>1</v>
      </c>
      <c r="H625" s="51"/>
      <c r="I625" s="52" t="e">
        <f>SUM($J625:$DE625)/$I$4</f>
        <v>#VALUE!</v>
      </c>
    </row>
    <row r="626" spans="1:9" ht="15">
      <c r="I626" s="52"/>
    </row>
    <row r="627" spans="1:9" ht="15">
      <c r="A627" s="3">
        <v>872</v>
      </c>
      <c r="D627" s="3" t="s">
        <v>306</v>
      </c>
      <c r="I627" s="52"/>
    </row>
    <row r="628" spans="1:9" ht="15">
      <c r="D628" s="3" t="s">
        <v>307</v>
      </c>
      <c r="I628" s="52"/>
    </row>
    <row r="629" spans="1:9" ht="15">
      <c r="I629" s="52"/>
    </row>
    <row r="630" spans="1:9" ht="15">
      <c r="B630" s="4">
        <v>0.4</v>
      </c>
      <c r="D630" s="3" t="s">
        <v>308</v>
      </c>
      <c r="I630" s="52"/>
    </row>
    <row r="631" spans="1:9" ht="15">
      <c r="D631" s="3" t="s">
        <v>309</v>
      </c>
      <c r="I631" s="52"/>
    </row>
    <row r="632" spans="1:9" ht="15">
      <c r="I632" s="52"/>
    </row>
    <row r="633" spans="1:9" ht="15">
      <c r="B633" s="4">
        <v>0.41</v>
      </c>
      <c r="D633" s="3" t="s">
        <v>310</v>
      </c>
      <c r="I633" s="52"/>
    </row>
    <row r="634" spans="1:9" ht="15">
      <c r="D634" s="3" t="s">
        <v>311</v>
      </c>
      <c r="I634" s="52"/>
    </row>
    <row r="635" spans="1:9" ht="15">
      <c r="D635" s="3" t="s">
        <v>312</v>
      </c>
      <c r="I635" s="52"/>
    </row>
    <row r="636" spans="1:9" ht="15">
      <c r="I636" s="52"/>
    </row>
    <row r="637" spans="1:9" ht="15">
      <c r="B637" s="4">
        <v>0.41199999999999998</v>
      </c>
      <c r="D637" s="3" t="s">
        <v>313</v>
      </c>
      <c r="F637" s="50" t="s">
        <v>65</v>
      </c>
      <c r="G637" s="51">
        <v>1</v>
      </c>
      <c r="H637" s="51"/>
      <c r="I637" s="52" t="e">
        <f>SUM($J637:$DE637)/$I$4</f>
        <v>#VALUE!</v>
      </c>
    </row>
    <row r="638" spans="1:9" ht="15">
      <c r="I638" s="52"/>
    </row>
    <row r="639" spans="1:9" ht="15">
      <c r="B639" s="4">
        <v>0.41299999999999998</v>
      </c>
      <c r="D639" s="3" t="s">
        <v>314</v>
      </c>
      <c r="F639" s="50" t="s">
        <v>65</v>
      </c>
      <c r="G639" s="51">
        <v>1</v>
      </c>
      <c r="H639" s="51"/>
      <c r="I639" s="52" t="e">
        <f>SUM($J639:$DE639)/$I$4</f>
        <v>#VALUE!</v>
      </c>
    </row>
    <row r="640" spans="1:9" ht="15">
      <c r="I640" s="52"/>
    </row>
    <row r="641" spans="1:9" ht="15">
      <c r="B641" s="4">
        <v>0.41499999999999998</v>
      </c>
      <c r="D641" s="3" t="s">
        <v>315</v>
      </c>
      <c r="I641" s="52"/>
    </row>
    <row r="642" spans="1:9" ht="15">
      <c r="D642" s="3" t="s">
        <v>316</v>
      </c>
      <c r="I642" s="52"/>
    </row>
    <row r="643" spans="1:9" ht="15">
      <c r="D643" s="3" t="s">
        <v>317</v>
      </c>
      <c r="F643" s="50" t="s">
        <v>65</v>
      </c>
      <c r="G643" s="51">
        <v>1</v>
      </c>
      <c r="H643" s="51"/>
      <c r="I643" s="52" t="e">
        <f>SUM($J643:$DE643)/$I$4</f>
        <v>#VALUE!</v>
      </c>
    </row>
    <row r="644" spans="1:9" ht="15">
      <c r="I644" s="52"/>
    </row>
    <row r="645" spans="1:9" ht="15">
      <c r="A645" s="3">
        <v>875</v>
      </c>
      <c r="D645" s="3" t="s">
        <v>318</v>
      </c>
      <c r="I645" s="52"/>
    </row>
    <row r="646" spans="1:9" ht="15">
      <c r="D646" s="3" t="s">
        <v>319</v>
      </c>
      <c r="I646" s="52"/>
    </row>
    <row r="647" spans="1:9" ht="15">
      <c r="D647" s="3" t="s">
        <v>320</v>
      </c>
      <c r="I647" s="52"/>
    </row>
    <row r="648" spans="1:9" ht="15">
      <c r="I648" s="52"/>
    </row>
    <row r="649" spans="1:9" ht="15">
      <c r="B649" s="4">
        <v>0.3</v>
      </c>
      <c r="D649" s="3" t="s">
        <v>321</v>
      </c>
      <c r="I649" s="52"/>
    </row>
    <row r="650" spans="1:9" ht="15">
      <c r="I650" s="52"/>
    </row>
    <row r="651" spans="1:9" ht="15">
      <c r="B651" s="4">
        <v>0.31</v>
      </c>
      <c r="D651" s="3" t="s">
        <v>322</v>
      </c>
      <c r="I651" s="52"/>
    </row>
    <row r="652" spans="1:9" ht="15">
      <c r="D652" s="3" t="s">
        <v>323</v>
      </c>
      <c r="I652" s="52"/>
    </row>
    <row r="653" spans="1:9" ht="15">
      <c r="I653" s="52"/>
    </row>
    <row r="654" spans="1:9" ht="15">
      <c r="B654" s="4">
        <v>0.311</v>
      </c>
      <c r="D654" s="3" t="s">
        <v>324</v>
      </c>
      <c r="I654" s="52"/>
    </row>
    <row r="655" spans="1:9" ht="15">
      <c r="D655" s="3" t="s">
        <v>325</v>
      </c>
      <c r="F655" s="50" t="s">
        <v>48</v>
      </c>
      <c r="G655" s="51">
        <v>1</v>
      </c>
      <c r="H655" s="51"/>
      <c r="I655" s="52" t="e">
        <f>SUM($J655:$DE655)/$I$4</f>
        <v>#VALUE!</v>
      </c>
    </row>
    <row r="656" spans="1:9" ht="15">
      <c r="I656" s="52"/>
    </row>
    <row r="657" spans="1:9" ht="15">
      <c r="B657" s="4">
        <v>0.4</v>
      </c>
      <c r="D657" s="3" t="s">
        <v>326</v>
      </c>
      <c r="I657" s="52"/>
    </row>
    <row r="658" spans="1:9" ht="15">
      <c r="I658" s="52"/>
    </row>
    <row r="659" spans="1:9" ht="15">
      <c r="B659" s="4">
        <v>0.41</v>
      </c>
      <c r="D659" s="3" t="s">
        <v>322</v>
      </c>
      <c r="I659" s="52"/>
    </row>
    <row r="660" spans="1:9" ht="15">
      <c r="D660" s="3" t="s">
        <v>323</v>
      </c>
      <c r="I660" s="52"/>
    </row>
    <row r="661" spans="1:9" ht="15">
      <c r="I661" s="52"/>
    </row>
    <row r="662" spans="1:9" ht="15">
      <c r="B662" s="4">
        <v>0.41099999999999998</v>
      </c>
      <c r="D662" s="3" t="s">
        <v>327</v>
      </c>
      <c r="I662" s="52"/>
    </row>
    <row r="663" spans="1:9" ht="15">
      <c r="D663" s="3" t="s">
        <v>328</v>
      </c>
      <c r="I663" s="52"/>
    </row>
    <row r="664" spans="1:9" ht="15">
      <c r="D664" s="3" t="s">
        <v>329</v>
      </c>
      <c r="I664" s="52"/>
    </row>
    <row r="665" spans="1:9" ht="15">
      <c r="D665" s="3" t="s">
        <v>330</v>
      </c>
      <c r="F665" s="50" t="s">
        <v>48</v>
      </c>
      <c r="G665" s="51">
        <v>1</v>
      </c>
      <c r="H665" s="51"/>
      <c r="I665" s="52" t="e">
        <f>SUM($J665:$DE665)/$I$4</f>
        <v>#VALUE!</v>
      </c>
    </row>
    <row r="666" spans="1:9" ht="15">
      <c r="I666" s="52"/>
    </row>
    <row r="667" spans="1:9">
      <c r="A667" s="13"/>
      <c r="B667" s="14"/>
      <c r="C667" s="15"/>
      <c r="D667" s="17" t="s">
        <v>331</v>
      </c>
      <c r="E667" s="17"/>
      <c r="F667" s="10"/>
      <c r="G667" s="11"/>
      <c r="H667" s="11"/>
      <c r="I667" s="54"/>
    </row>
    <row r="668" spans="1:9">
      <c r="I668" s="47"/>
    </row>
    <row r="669" spans="1:9">
      <c r="A669" s="55"/>
      <c r="B669" s="55"/>
      <c r="C669" s="56"/>
      <c r="D669" s="56"/>
      <c r="E669" s="56"/>
      <c r="F669" s="57"/>
      <c r="G669" s="57"/>
      <c r="H669" s="57"/>
      <c r="I669" s="58"/>
    </row>
    <row r="670" spans="1:9">
      <c r="A670" s="59"/>
      <c r="B670" s="59"/>
      <c r="C670" s="32"/>
      <c r="D670" s="32"/>
      <c r="E670" s="32"/>
      <c r="F670" s="60"/>
      <c r="G670" s="60"/>
      <c r="H670" s="60"/>
      <c r="I670" s="61"/>
    </row>
    <row r="671" spans="1:9">
      <c r="A671" s="59"/>
      <c r="B671" s="59"/>
      <c r="C671" s="32"/>
      <c r="D671" s="32"/>
      <c r="E671" s="32"/>
      <c r="F671" s="60"/>
      <c r="G671" s="60"/>
      <c r="H671" s="60"/>
      <c r="I671" s="61"/>
    </row>
    <row r="672" spans="1:9">
      <c r="A672" s="59"/>
      <c r="B672" s="59"/>
      <c r="C672" s="32"/>
      <c r="D672" s="32"/>
      <c r="E672" s="32"/>
      <c r="F672" s="60"/>
      <c r="G672" s="60"/>
      <c r="H672" s="60"/>
      <c r="I672" s="61"/>
    </row>
    <row r="673" spans="1:9">
      <c r="A673" s="59"/>
      <c r="B673" s="59"/>
      <c r="C673" s="32"/>
      <c r="D673" s="32"/>
      <c r="E673" s="32"/>
      <c r="F673" s="60"/>
      <c r="G673" s="60"/>
      <c r="H673" s="60"/>
      <c r="I673" s="61"/>
    </row>
    <row r="674" spans="1:9">
      <c r="A674" s="59"/>
      <c r="B674" s="59"/>
      <c r="C674" s="32"/>
      <c r="D674" s="32"/>
      <c r="E674" s="32"/>
      <c r="F674" s="60"/>
      <c r="G674" s="60"/>
      <c r="H674" s="60"/>
      <c r="I674" s="61"/>
    </row>
    <row r="675" spans="1:9">
      <c r="A675" s="59"/>
      <c r="B675" s="59"/>
      <c r="C675" s="32"/>
      <c r="D675" s="32"/>
      <c r="E675" s="32"/>
      <c r="F675" s="60"/>
      <c r="G675" s="60"/>
      <c r="H675" s="60"/>
      <c r="I675" s="61"/>
    </row>
    <row r="676" spans="1:9">
      <c r="A676" s="59"/>
      <c r="B676" s="59"/>
      <c r="C676" s="32"/>
      <c r="D676" s="32"/>
      <c r="E676" s="32"/>
      <c r="F676" s="60"/>
      <c r="G676" s="60"/>
      <c r="H676" s="60"/>
      <c r="I676" s="61"/>
    </row>
    <row r="677" spans="1:9">
      <c r="A677" s="59"/>
      <c r="B677" s="59"/>
      <c r="C677" s="32"/>
      <c r="D677" s="32"/>
      <c r="E677" s="32"/>
      <c r="F677" s="60"/>
      <c r="G677" s="60"/>
      <c r="H677" s="60"/>
      <c r="I677" s="61"/>
    </row>
    <row r="678" spans="1:9">
      <c r="A678" s="59"/>
      <c r="B678" s="59"/>
      <c r="C678" s="32"/>
      <c r="D678" s="32"/>
      <c r="E678" s="32"/>
      <c r="F678" s="60"/>
      <c r="G678" s="60"/>
      <c r="H678" s="60"/>
      <c r="I678" s="61"/>
    </row>
    <row r="679" spans="1:9">
      <c r="A679" s="59"/>
      <c r="B679" s="59"/>
      <c r="C679" s="32"/>
      <c r="D679" s="32"/>
      <c r="E679" s="32"/>
      <c r="F679" s="60"/>
      <c r="G679" s="60"/>
      <c r="H679" s="60"/>
      <c r="I679" s="61"/>
    </row>
    <row r="680" spans="1:9">
      <c r="A680" s="59"/>
      <c r="B680" s="59"/>
      <c r="C680" s="32"/>
      <c r="D680" s="32"/>
      <c r="E680" s="32"/>
      <c r="F680" s="60"/>
      <c r="G680" s="60"/>
      <c r="H680" s="60"/>
      <c r="I680" s="61"/>
    </row>
    <row r="681" spans="1:9">
      <c r="A681" s="59"/>
      <c r="B681" s="59"/>
      <c r="C681" s="32"/>
      <c r="D681" s="32"/>
      <c r="E681" s="32"/>
      <c r="F681" s="60"/>
      <c r="G681" s="60"/>
      <c r="H681" s="60"/>
      <c r="I681" s="61"/>
    </row>
    <row r="682" spans="1:9">
      <c r="A682" s="59"/>
      <c r="B682" s="59"/>
      <c r="C682" s="32"/>
      <c r="D682" s="32"/>
      <c r="E682" s="32"/>
      <c r="F682" s="60"/>
      <c r="G682" s="60"/>
      <c r="H682" s="60"/>
      <c r="I682" s="61"/>
    </row>
    <row r="683" spans="1:9">
      <c r="A683" s="59"/>
      <c r="B683" s="59"/>
      <c r="C683" s="32"/>
      <c r="D683" s="32"/>
      <c r="E683" s="32"/>
      <c r="F683" s="60"/>
      <c r="G683" s="60"/>
      <c r="H683" s="60"/>
      <c r="I683" s="61"/>
    </row>
    <row r="684" spans="1:9">
      <c r="A684" s="59"/>
      <c r="B684" s="59"/>
      <c r="C684" s="32"/>
      <c r="D684" s="32"/>
      <c r="E684" s="32"/>
      <c r="F684" s="60"/>
      <c r="G684" s="60"/>
      <c r="H684" s="60"/>
      <c r="I684" s="61"/>
    </row>
    <row r="685" spans="1:9">
      <c r="A685" s="59"/>
      <c r="B685" s="59"/>
      <c r="C685" s="32"/>
      <c r="D685" s="32"/>
      <c r="E685" s="32"/>
      <c r="F685" s="60"/>
      <c r="G685" s="60"/>
      <c r="H685" s="60"/>
      <c r="I685" s="61"/>
    </row>
    <row r="686" spans="1:9">
      <c r="A686" s="59"/>
      <c r="B686" s="59"/>
      <c r="C686" s="32"/>
      <c r="D686" s="32"/>
      <c r="E686" s="32"/>
      <c r="F686" s="60"/>
      <c r="G686" s="60"/>
      <c r="H686" s="60"/>
      <c r="I686" s="61"/>
    </row>
    <row r="687" spans="1:9">
      <c r="A687" s="59"/>
      <c r="B687" s="59"/>
      <c r="C687" s="32"/>
      <c r="D687" s="32"/>
      <c r="E687" s="32"/>
      <c r="F687" s="60"/>
      <c r="G687" s="60"/>
      <c r="H687" s="60"/>
      <c r="I687" s="61"/>
    </row>
    <row r="688" spans="1:9">
      <c r="A688" s="59"/>
      <c r="B688" s="59"/>
      <c r="C688" s="32"/>
      <c r="D688" s="32"/>
      <c r="E688" s="32"/>
      <c r="F688" s="60"/>
      <c r="G688" s="60"/>
      <c r="H688" s="60"/>
      <c r="I688" s="61"/>
    </row>
    <row r="689" spans="1:9">
      <c r="A689" s="59"/>
      <c r="B689" s="59"/>
      <c r="C689" s="32"/>
      <c r="D689" s="32"/>
      <c r="E689" s="32"/>
      <c r="F689" s="60"/>
      <c r="G689" s="60"/>
      <c r="H689" s="60"/>
      <c r="I689" s="61"/>
    </row>
    <row r="690" spans="1:9">
      <c r="A690" s="45"/>
      <c r="B690" s="45"/>
      <c r="C690" s="46"/>
      <c r="D690" s="46"/>
      <c r="E690" s="46"/>
      <c r="F690" s="44"/>
      <c r="G690" s="44"/>
      <c r="H690" s="44"/>
      <c r="I690" s="32"/>
    </row>
    <row r="691" spans="1:9">
      <c r="A691" s="45"/>
      <c r="B691" s="45"/>
      <c r="C691" s="46"/>
      <c r="D691" s="46"/>
      <c r="E691" s="46"/>
      <c r="F691" s="44"/>
      <c r="G691" s="44"/>
      <c r="H691" s="44"/>
      <c r="I691" s="32"/>
    </row>
    <row r="692" spans="1:9">
      <c r="A692" s="45"/>
      <c r="B692" s="45"/>
      <c r="C692" s="46"/>
      <c r="D692" s="46"/>
      <c r="E692" s="46"/>
      <c r="F692" s="44"/>
      <c r="G692" s="44"/>
      <c r="H692" s="44"/>
      <c r="I692" s="32"/>
    </row>
    <row r="693" spans="1:9">
      <c r="A693" s="45"/>
      <c r="B693" s="45"/>
      <c r="C693" s="46"/>
      <c r="D693" s="46"/>
      <c r="E693" s="46"/>
      <c r="F693" s="44"/>
      <c r="G693" s="44"/>
      <c r="H693" s="44"/>
      <c r="I693" s="32"/>
    </row>
    <row r="694" spans="1:9">
      <c r="A694" s="45"/>
      <c r="B694" s="45"/>
      <c r="C694" s="46"/>
      <c r="D694" s="46"/>
      <c r="E694" s="46"/>
      <c r="F694" s="44"/>
      <c r="G694" s="44"/>
      <c r="H694" s="44"/>
      <c r="I694" s="32"/>
    </row>
    <row r="695" spans="1:9">
      <c r="A695" s="45"/>
      <c r="B695" s="45"/>
      <c r="C695" s="46"/>
      <c r="D695" s="46"/>
      <c r="E695" s="46"/>
      <c r="F695" s="44"/>
      <c r="G695" s="44"/>
      <c r="H695" s="44"/>
      <c r="I695" s="32"/>
    </row>
    <row r="696" spans="1:9">
      <c r="A696" s="45"/>
      <c r="B696" s="45"/>
      <c r="C696" s="46"/>
      <c r="D696" s="46"/>
      <c r="E696" s="46"/>
      <c r="F696" s="44"/>
      <c r="G696" s="44"/>
      <c r="H696" s="44"/>
      <c r="I696" s="32"/>
    </row>
    <row r="697" spans="1:9">
      <c r="A697" s="45"/>
      <c r="B697" s="45"/>
      <c r="C697" s="46"/>
      <c r="D697" s="46"/>
      <c r="E697" s="46"/>
      <c r="F697" s="44"/>
      <c r="G697" s="44"/>
      <c r="H697" s="44"/>
      <c r="I697" s="32"/>
    </row>
    <row r="698" spans="1:9">
      <c r="A698" s="45"/>
      <c r="B698" s="45"/>
      <c r="C698" s="46"/>
      <c r="D698" s="46"/>
      <c r="E698" s="46"/>
      <c r="F698" s="44"/>
      <c r="G698" s="44"/>
      <c r="H698" s="44"/>
      <c r="I698" s="32"/>
    </row>
  </sheetData>
  <phoneticPr fontId="0" type="noConversion"/>
  <pageMargins left="0.95" right="0.39370078740157483" top="0.98425196850393704" bottom="0.59055118110236227" header="0.51181102362204722" footer="0.51181102362204722"/>
  <pageSetup paperSize="9" scale="71" firstPageNumber="5" orientation="portrait" useFirstPageNumber="1" verticalDpi="300" r:id="rId1"/>
  <headerFooter alignWithMargins="0">
    <oddHeader>&amp;L&amp;8Elektrizitätswerk des Kantons Schaffhausen AG
&amp;CSeite &amp;P</oddHeader>
  </headerFooter>
  <rowBreaks count="12" manualBreakCount="12">
    <brk id="29" max="8" man="1"/>
    <brk id="83" max="8" man="1"/>
    <brk id="136" max="8" man="1"/>
    <brk id="187" max="8" man="1"/>
    <brk id="240" max="8" man="1"/>
    <brk id="290" max="8" man="1"/>
    <brk id="349" max="8" man="1"/>
    <brk id="397" max="8" man="1"/>
    <brk id="448" max="8" man="1"/>
    <brk id="517" max="8" man="1"/>
    <brk id="584" max="8" man="1"/>
    <brk id="64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Offerte</vt:lpstr>
      <vt:lpstr>Offerte!Druckbereich</vt:lpstr>
      <vt:lpstr>Offerte!Drucktitel</vt:lpstr>
    </vt:vector>
  </TitlesOfParts>
  <Company>EKS/Elektr.werk des Kt. Schaffhausen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Bauarbeiten für Werkleitungen</dc:title>
  <dc:subject>Offertvolage Tiefbau</dc:subject>
  <dc:creator>PF</dc:creator>
  <cp:lastModifiedBy>GIS EKS</cp:lastModifiedBy>
  <cp:lastPrinted>2002-04-22T08:51:16Z</cp:lastPrinted>
  <dcterms:created xsi:type="dcterms:W3CDTF">1998-10-02T16:08:34Z</dcterms:created>
  <dcterms:modified xsi:type="dcterms:W3CDTF">2009-06-26T06:42:59Z</dcterms:modified>
  <cp:category>BN</cp:category>
</cp:coreProperties>
</file>